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5" yWindow="-30" windowWidth="9720" windowHeight="11955"/>
  </bookViews>
  <sheets>
    <sheet name="Форма 2.3. " sheetId="10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82" i="10"/>
  <c r="D74" l="1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<sst xmlns="http://schemas.openxmlformats.org/spreadsheetml/2006/main" count="893" uniqueCount="390">
  <si>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</si>
  <si>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</si>
  <si>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</si>
  <si>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</si>
  <si>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</si>
  <si>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</si>
  <si>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</si>
  <si>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</si>
  <si>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</si>
  <si>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</si>
  <si>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</si>
  <si>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</si>
  <si>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</si>
  <si>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</si>
  <si>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</si>
  <si>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</si>
  <si>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</si>
  <si>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</si>
  <si>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</si>
  <si>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</si>
  <si>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</si>
  <si>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</si>
  <si>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</si>
  <si>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</si>
  <si>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</si>
  <si>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</si>
  <si>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</si>
  <si>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</si>
  <si>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</si>
  <si>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</si>
  <si>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</si>
  <si>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</si>
  <si>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</si>
  <si>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</si>
  <si>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</si>
  <si>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</si>
  <si>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</si>
  <si>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</si>
  <si>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</si>
  <si>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</si>
  <si>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</si>
  <si>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</si>
  <si>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</si>
  <si>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</si>
  <si>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</si>
  <si>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</si>
  <si>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</si>
  <si>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</si>
  <si>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</si>
  <si>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</si>
  <si>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</si>
  <si>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</si>
  <si>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</si>
  <si>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</si>
  <si>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</si>
  <si>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</si>
  <si>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</si>
  <si>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</si>
  <si>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</si>
  <si>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</si>
  <si>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</si>
  <si>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</si>
  <si>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</si>
  <si>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</si>
  <si>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</si>
  <si>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</si>
  <si>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</si>
  <si>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</si>
  <si>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</si>
  <si>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</si>
  <si>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</si>
  <si>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</si>
  <si>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</si>
  <si>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</si>
  <si>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</si>
  <si>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</si>
  <si>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</si>
  <si>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</si>
  <si>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</si>
  <si>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</si>
  <si>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</si>
  <si>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</si>
  <si>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</si>
  <si>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</si>
  <si>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</si>
  <si>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</si>
  <si>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</si>
  <si>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</si>
  <si>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</si>
  <si>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</si>
  <si>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</si>
  <si>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</si>
  <si>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</si>
  <si>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</si>
  <si>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</si>
  <si>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</si>
  <si>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</si>
  <si>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</si>
  <si>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</si>
  <si>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</si>
  <si>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</si>
  <si>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</si>
  <si>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</si>
  <si>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</si>
  <si>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</si>
  <si>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</si>
  <si>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</si>
  <si>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</si>
  <si>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</si>
  <si>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</si>
  <si>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</si>
  <si>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</si>
  <si>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</si>
  <si>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</si>
  <si>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</si>
  <si>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</si>
  <si>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</si>
  <si>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</si>
  <si>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</si>
  <si>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</si>
  <si>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</si>
  <si>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</si>
  <si>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</si>
  <si>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</si>
  <si>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</si>
  <si>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</si>
  <si>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</si>
  <si>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</si>
  <si>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</si>
  <si>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</si>
  <si>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</si>
  <si>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</si>
  <si>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</si>
  <si>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</si>
  <si>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</si>
  <si>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</si>
  <si>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</si>
  <si>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</si>
  <si>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</si>
  <si>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</si>
  <si>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</si>
  <si>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</si>
  <si>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</si>
  <si>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</si>
  <si>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</si>
  <si>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</si>
  <si>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</si>
  <si>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</si>
  <si>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</si>
  <si>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</si>
  <si>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</si>
  <si>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</si>
  <si>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</si>
  <si>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</si>
  <si>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</si>
  <si>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</si>
  <si>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</si>
  <si>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</si>
  <si>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</si>
  <si>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</si>
  <si>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</si>
  <si>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</si>
  <si>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</si>
  <si>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</si>
  <si>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</si>
  <si>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</si>
  <si>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</si>
  <si>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</si>
  <si>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</si>
  <si>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</si>
  <si>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</si>
  <si>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</si>
  <si>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</si>
  <si>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</si>
  <si>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</si>
  <si>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</si>
  <si>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</si>
  <si>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</si>
  <si>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</si>
  <si>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</si>
  <si>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</si>
  <si>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</si>
  <si>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</si>
  <si>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</si>
  <si>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</si>
  <si>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</si>
  <si>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</si>
  <si>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</si>
  <si>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</si>
  <si>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</si>
  <si>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</si>
  <si>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</si>
  <si>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</si>
  <si>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</si>
  <si>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</si>
  <si>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</si>
  <si>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</si>
  <si>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</si>
  <si>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</si>
  <si>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</si>
  <si>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</si>
  <si>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</si>
  <si>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</si>
  <si>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</si>
  <si>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</si>
  <si>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</si>
  <si>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</si>
  <si>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</si>
  <si>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</si>
  <si>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</si>
  <si>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</si>
  <si>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</si>
  <si>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</si>
  <si>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</si>
  <si>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</si>
  <si>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</si>
  <si>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</si>
  <si>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</si>
  <si>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</si>
  <si>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</si>
  <si>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</si>
  <si>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</si>
  <si>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</si>
  <si>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</si>
  <si>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</si>
  <si>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</si>
  <si>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</si>
  <si>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</si>
  <si>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</si>
  <si>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</si>
  <si>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</si>
  <si>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</si>
  <si>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</si>
  <si>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</si>
  <si>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</si>
  <si>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</si>
  <si>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</si>
  <si>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</si>
  <si>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</si>
  <si>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</si>
  <si>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</si>
  <si>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</si>
  <si>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</si>
  <si>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</si>
  <si>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</si>
  <si>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</si>
  <si>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</si>
  <si>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</si>
  <si>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</si>
  <si>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</si>
  <si>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</si>
  <si>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</si>
  <si>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</si>
  <si>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</si>
  <si>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</si>
  <si>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</si>
  <si>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</si>
  <si>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</si>
  <si>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</si>
  <si>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</si>
  <si>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</si>
  <si>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</si>
  <si>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</si>
  <si>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</si>
  <si>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</si>
  <si>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</si>
  <si>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</si>
  <si>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</si>
  <si>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</si>
  <si>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</si>
  <si>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</si>
  <si>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</si>
  <si>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</si>
  <si>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</si>
  <si>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</si>
  <si>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</si>
  <si>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</si>
  <si>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</si>
  <si>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</si>
  <si>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</si>
  <si>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</si>
  <si>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</si>
  <si>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</si>
  <si>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</si>
  <si>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</si>
  <si>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</si>
  <si>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</si>
  <si>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</si>
  <si>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</si>
  <si>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</si>
  <si>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</si>
  <si>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</si>
  <si>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</si>
  <si>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</si>
  <si>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</si>
  <si>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</si>
  <si>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</si>
  <si>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</si>
  <si>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</si>
  <si>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</si>
  <si>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</si>
  <si>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</si>
  <si>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</si>
  <si>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</si>
  <si>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</si>
  <si>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</si>
  <si>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</si>
  <si>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</si>
  <si>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</si>
  <si>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</si>
  <si>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</si>
  <si>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</si>
  <si>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</si>
  <si>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</si>
  <si>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</si>
  <si>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</si>
  <si>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</si>
  <si>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</si>
  <si>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</si>
  <si>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</si>
  <si>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</si>
  <si>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</si>
  <si>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</si>
  <si>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</si>
  <si>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</si>
  <si>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</si>
  <si>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</si>
  <si>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</si>
  <si>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</si>
  <si>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</si>
  <si>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</si>
  <si>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</si>
  <si>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</si>
  <si>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</si>
  <si>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</si>
  <si>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</si>
  <si>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</si>
  <si>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</si>
  <si>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</si>
  <si>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</si>
  <si>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</si>
  <si>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</si>
  <si>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</si>
  <si>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</si>
  <si>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</si>
  <si>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</si>
  <si>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</si>
  <si>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</si>
  <si>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</si>
  <si>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</si>
  <si>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</si>
  <si>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</si>
  <si>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</si>
  <si>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</si>
  <si>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</si>
  <si>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</si>
  <si>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</si>
  <si>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</si>
  <si>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</si>
  <si>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</si>
  <si>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</si>
  <si>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"УК"ДомСервис"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</si>
  <si>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</si>
  <si>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</si>
  <si>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</si>
  <si>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</si>
  <si>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</si>
  <si>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</si>
  <si>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</si>
  <si>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</si>
  <si>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</si>
  <si>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</si>
  <si>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</si>
  <si>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</si>
  <si>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</si>
  <si>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</si>
  <si>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</si>
  <si>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</si>
  <si>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</si>
  <si>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</si>
  <si>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</si>
  <si>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</si>
  <si>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</si>
  <si>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</si>
  <si>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</si>
  <si>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</si>
  <si>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 xml:space="preserve">Текущий ремонт </t>
  </si>
  <si>
    <t>Обслуживание домофона</t>
  </si>
  <si>
    <t>Иркутская обл, гор. Иркутск, ул. Терешковой, д. 15</t>
  </si>
  <si>
    <t>квартира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</si>
</sst>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0.5703125" style="18" customWidth="1"/>
    <col min="5" max="5" width="9.42578125" customWidth="1"/>
    <col min="6" max="6" width="11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361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388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385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2">
        <f>8.18*4432.5*12</f>
        <v>435094.19999999995</v>
      </c>
    </row>
    <row r="10" spans="1:4" ht="45">
      <c r="A10" s="20" t="s">
        <v>367</v>
      </c>
      <c r="B10" s="14" t="s">
        <v>368</v>
      </c>
      <c r="C10" s="13" t="s">
        <v>5</v>
      </c>
      <c r="D10" s="15"/>
    </row>
    <row r="11" spans="1:4" ht="30">
      <c r="A11" s="20" t="s">
        <v>369</v>
      </c>
      <c r="B11" s="14" t="s">
        <v>370</v>
      </c>
      <c r="C11" s="13" t="s">
        <v>5</v>
      </c>
      <c r="D11" s="13" t="s">
        <v>384</v>
      </c>
    </row>
    <row r="12" spans="1:4" ht="30">
      <c r="A12" s="20" t="s">
        <v>371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1">
        <v>42767</v>
      </c>
    </row>
    <row r="15" spans="1:4">
      <c r="A15" s="20" t="s">
        <v>363</v>
      </c>
      <c r="B15" s="12" t="s">
        <v>10</v>
      </c>
      <c r="C15" s="13" t="s">
        <v>5</v>
      </c>
      <c r="D15" s="9" t="s">
        <v>386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2">
        <f>2.59*4432.5*12</f>
        <v>137762.09999999998</v>
      </c>
    </row>
    <row r="18" spans="1:4" ht="45">
      <c r="A18" s="20" t="s">
        <v>367</v>
      </c>
      <c r="B18" s="14" t="s">
        <v>368</v>
      </c>
      <c r="C18" s="13" t="s">
        <v>5</v>
      </c>
      <c r="D18" s="15"/>
    </row>
    <row r="19" spans="1:4" ht="30">
      <c r="A19" s="20" t="s">
        <v>369</v>
      </c>
      <c r="B19" s="14" t="s">
        <v>370</v>
      </c>
      <c r="C19" s="13" t="s">
        <v>5</v>
      </c>
      <c r="D19" s="13" t="s">
        <v>384</v>
      </c>
    </row>
    <row r="20" spans="1:4" ht="30">
      <c r="A20" s="20" t="s">
        <v>371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1">
        <v>42767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2">
        <f>0.66*4432.5*12</f>
        <v>35105.4</v>
      </c>
    </row>
    <row r="26" spans="1:4" ht="45">
      <c r="A26" s="20" t="s">
        <v>367</v>
      </c>
      <c r="B26" s="14" t="s">
        <v>368</v>
      </c>
      <c r="C26" s="13" t="s">
        <v>5</v>
      </c>
      <c r="D26" s="15"/>
    </row>
    <row r="27" spans="1:4" ht="30">
      <c r="A27" s="20" t="s">
        <v>369</v>
      </c>
      <c r="B27" s="14" t="s">
        <v>370</v>
      </c>
      <c r="C27" s="13" t="s">
        <v>5</v>
      </c>
      <c r="D27" s="13" t="s">
        <v>384</v>
      </c>
    </row>
    <row r="28" spans="1:4" ht="30">
      <c r="A28" s="20" t="s">
        <v>371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1">
        <v>42767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2">
        <f>1.59*4432.5*12</f>
        <v>84572.1</v>
      </c>
    </row>
    <row r="34" spans="1:4" ht="45">
      <c r="A34" s="20" t="s">
        <v>367</v>
      </c>
      <c r="B34" s="14" t="s">
        <v>368</v>
      </c>
      <c r="C34" s="13" t="s">
        <v>5</v>
      </c>
      <c r="D34" s="15"/>
    </row>
    <row r="35" spans="1:4" ht="30">
      <c r="A35" s="20" t="s">
        <v>369</v>
      </c>
      <c r="B35" s="14" t="s">
        <v>370</v>
      </c>
      <c r="C35" s="13" t="s">
        <v>5</v>
      </c>
      <c r="D35" s="13" t="s">
        <v>384</v>
      </c>
    </row>
    <row r="36" spans="1:4" ht="30">
      <c r="A36" s="20" t="s">
        <v>371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372</v>
      </c>
      <c r="B37" s="12" t="s">
        <v>14</v>
      </c>
      <c r="C37" s="13" t="s">
        <v>5</v>
      </c>
      <c r="D37" s="16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21">
        <v>42767</v>
      </c>
    </row>
    <row r="39" spans="1:4" ht="57">
      <c r="A39" s="20" t="s">
        <v>363</v>
      </c>
      <c r="B39" s="12" t="s">
        <v>10</v>
      </c>
      <c r="C39" s="13" t="s">
        <v>5</v>
      </c>
      <c r="D39" s="9" t="s">
        <v>376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>
      <c r="A41" s="20" t="s">
        <v>366</v>
      </c>
      <c r="B41" s="14" t="s">
        <v>11</v>
      </c>
      <c r="C41" s="13" t="s">
        <v>12</v>
      </c>
      <c r="D41" s="22">
        <f>2.04*3688*12</f>
        <v>90282.240000000005</v>
      </c>
    </row>
    <row r="42" spans="1:4" ht="45">
      <c r="A42" s="20" t="s">
        <v>367</v>
      </c>
      <c r="B42" s="14" t="s">
        <v>368</v>
      </c>
      <c r="C42" s="13" t="s">
        <v>5</v>
      </c>
      <c r="D42" s="15"/>
    </row>
    <row r="43" spans="1:4" ht="30">
      <c r="A43" s="20" t="s">
        <v>369</v>
      </c>
      <c r="B43" s="14" t="s">
        <v>370</v>
      </c>
      <c r="C43" s="13" t="s">
        <v>5</v>
      </c>
      <c r="D43" s="13" t="s">
        <v>384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9" t="s">
        <v>362</v>
      </c>
      <c r="B46" s="10" t="s">
        <v>4</v>
      </c>
      <c r="C46" s="11" t="s">
        <v>5</v>
      </c>
      <c r="D46" s="21">
        <v>42767</v>
      </c>
    </row>
    <row r="47" spans="1:4">
      <c r="A47" s="20" t="s">
        <v>363</v>
      </c>
      <c r="B47" s="12" t="s">
        <v>10</v>
      </c>
      <c r="C47" s="13" t="s">
        <v>5</v>
      </c>
      <c r="D47" s="9" t="s">
        <v>378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>
      <c r="A49" s="20" t="s">
        <v>366</v>
      </c>
      <c r="B49" s="14" t="s">
        <v>11</v>
      </c>
      <c r="C49" s="13" t="s">
        <v>12</v>
      </c>
      <c r="D49" s="22">
        <f>0.03*3688*12</f>
        <v>1327.68</v>
      </c>
    </row>
    <row r="50" spans="1:4" ht="45">
      <c r="A50" s="20" t="s">
        <v>367</v>
      </c>
      <c r="B50" s="14" t="s">
        <v>368</v>
      </c>
      <c r="C50" s="13" t="s">
        <v>5</v>
      </c>
      <c r="D50" s="15"/>
    </row>
    <row r="51" spans="1:4" ht="30">
      <c r="A51" s="20" t="s">
        <v>369</v>
      </c>
      <c r="B51" s="14" t="s">
        <v>370</v>
      </c>
      <c r="C51" s="13" t="s">
        <v>5</v>
      </c>
      <c r="D51" s="13" t="s">
        <v>384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340</v>
      </c>
    </row>
    <row r="53" spans="1:4" ht="30">
      <c r="A53" s="20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9" t="s">
        <v>362</v>
      </c>
      <c r="B54" s="10" t="s">
        <v>4</v>
      </c>
      <c r="C54" s="11" t="s">
        <v>5</v>
      </c>
      <c r="D54" s="21">
        <v>42767</v>
      </c>
    </row>
    <row r="55" spans="1:4" ht="57">
      <c r="A55" s="20" t="s">
        <v>363</v>
      </c>
      <c r="B55" s="12" t="s">
        <v>10</v>
      </c>
      <c r="C55" s="13" t="s">
        <v>5</v>
      </c>
      <c r="D55" s="9" t="s">
        <v>380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>
      <c r="A57" s="20" t="s">
        <v>366</v>
      </c>
      <c r="B57" s="14" t="s">
        <v>11</v>
      </c>
      <c r="C57" s="13" t="s">
        <v>12</v>
      </c>
      <c r="D57" s="22">
        <f>0.18*3688*12</f>
        <v>7966.08</v>
      </c>
    </row>
    <row r="58" spans="1:4" ht="45">
      <c r="A58" s="20" t="s">
        <v>367</v>
      </c>
      <c r="B58" s="14" t="s">
        <v>368</v>
      </c>
      <c r="C58" s="13" t="s">
        <v>5</v>
      </c>
      <c r="D58" s="15"/>
    </row>
    <row r="59" spans="1:4" ht="30">
      <c r="A59" s="20" t="s">
        <v>369</v>
      </c>
      <c r="B59" s="14" t="s">
        <v>370</v>
      </c>
      <c r="C59" s="13" t="s">
        <v>5</v>
      </c>
      <c r="D59" s="13" t="s">
        <v>384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9" t="s">
        <v>362</v>
      </c>
      <c r="B62" s="10" t="s">
        <v>4</v>
      </c>
      <c r="C62" s="11" t="s">
        <v>5</v>
      </c>
      <c r="D62" s="21">
        <v>42767</v>
      </c>
    </row>
    <row r="63" spans="1:4">
      <c r="A63" s="20" t="s">
        <v>363</v>
      </c>
      <c r="B63" s="12" t="s">
        <v>10</v>
      </c>
      <c r="C63" s="13" t="s">
        <v>5</v>
      </c>
      <c r="D63" s="9" t="s">
        <v>382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>
      <c r="A65" s="20" t="s">
        <v>366</v>
      </c>
      <c r="B65" s="14" t="s">
        <v>11</v>
      </c>
      <c r="C65" s="13" t="s">
        <v>12</v>
      </c>
      <c r="D65" s="22">
        <f>1.14*3688*12</f>
        <v>50451.839999999997</v>
      </c>
    </row>
    <row r="66" spans="1:4" ht="45">
      <c r="A66" s="20" t="s">
        <v>367</v>
      </c>
      <c r="B66" s="14" t="s">
        <v>368</v>
      </c>
      <c r="C66" s="13" t="s">
        <v>5</v>
      </c>
      <c r="D66" s="15"/>
    </row>
    <row r="67" spans="1:4" ht="30">
      <c r="A67" s="20" t="s">
        <v>369</v>
      </c>
      <c r="B67" s="14" t="s">
        <v>370</v>
      </c>
      <c r="C67" s="13" t="s">
        <v>5</v>
      </c>
      <c r="D67" s="13" t="s">
        <v>384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372</v>
      </c>
      <c r="B69" s="12" t="s">
        <v>14</v>
      </c>
      <c r="C69" s="13" t="s">
        <v>5</v>
      </c>
      <c r="D69" s="13" t="s">
        <v>373</v>
      </c>
    </row>
    <row r="70" spans="1:4">
      <c r="A70" s="24" t="s">
        <v>325</v>
      </c>
      <c r="B70" s="25"/>
      <c r="C70" s="25"/>
      <c r="D70" s="26"/>
    </row>
    <row r="71" spans="1:4" ht="28.5">
      <c r="A71" s="19" t="s">
        <v>362</v>
      </c>
      <c r="B71" s="10" t="s">
        <v>4</v>
      </c>
      <c r="C71" s="11" t="s">
        <v>5</v>
      </c>
      <c r="D71" s="21">
        <v>42767</v>
      </c>
    </row>
    <row r="72" spans="1:4" ht="28.5">
      <c r="A72" s="20" t="s">
        <v>363</v>
      </c>
      <c r="B72" s="12" t="s">
        <v>10</v>
      </c>
      <c r="C72" s="13" t="s">
        <v>5</v>
      </c>
      <c r="D72" s="9" t="s">
        <v>383</v>
      </c>
    </row>
    <row r="73" spans="1:4">
      <c r="A73" s="20" t="s">
        <v>364</v>
      </c>
      <c r="B73" s="14" t="s">
        <v>8</v>
      </c>
      <c r="C73" s="13" t="s">
        <v>5</v>
      </c>
      <c r="D73" s="13" t="s">
        <v>365</v>
      </c>
    </row>
    <row r="74" spans="1:4">
      <c r="A74" s="20" t="s">
        <v>366</v>
      </c>
      <c r="B74" s="14" t="s">
        <v>11</v>
      </c>
      <c r="C74" s="13" t="s">
        <v>12</v>
      </c>
      <c r="D74" s="22">
        <f>0.62*4432.5*12</f>
        <v>32977.800000000003</v>
      </c>
    </row>
    <row r="75" spans="1:4" ht="45">
      <c r="A75" s="20" t="s">
        <v>367</v>
      </c>
      <c r="B75" s="14" t="s">
        <v>368</v>
      </c>
      <c r="C75" s="13" t="s">
        <v>5</v>
      </c>
      <c r="D75" s="15"/>
    </row>
    <row r="76" spans="1:4" ht="30">
      <c r="A76" s="20" t="s">
        <v>369</v>
      </c>
      <c r="B76" s="14" t="s">
        <v>370</v>
      </c>
      <c r="C76" s="13" t="s">
        <v>5</v>
      </c>
      <c r="D76" s="13" t="s">
        <v>384</v>
      </c>
    </row>
    <row r="77" spans="1:4" ht="30">
      <c r="A77" s="20" t="s">
        <v>371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372</v>
      </c>
      <c r="B78" s="12" t="s">
        <v>14</v>
      </c>
      <c r="C78" s="13" t="s">
        <v>5</v>
      </c>
      <c r="D78" s="13" t="s">
        <v>373</v>
      </c>
    </row>
    <row r="79" spans="1:4" ht="28.5">
      <c r="A79" s="19" t="s">
        <v>362</v>
      </c>
      <c r="B79" s="10" t="s">
        <v>4</v>
      </c>
      <c r="C79" s="11" t="s">
        <v>5</v>
      </c>
      <c r="D79" s="21">
        <v>42767</v>
      </c>
    </row>
    <row r="80" spans="1:4">
      <c r="A80" s="20" t="s">
        <v>363</v>
      </c>
      <c r="B80" s="12" t="s">
        <v>10</v>
      </c>
      <c r="C80" s="13" t="s">
        <v>5</v>
      </c>
      <c r="D80" s="9" t="s">
        <v>387</v>
      </c>
    </row>
    <row r="81" spans="1:4">
      <c r="A81" s="20" t="s">
        <v>364</v>
      </c>
      <c r="B81" s="14" t="s">
        <v>8</v>
      </c>
      <c r="C81" s="13" t="s">
        <v>5</v>
      </c>
      <c r="D81" s="13" t="s">
        <v>389</v>
      </c>
    </row>
    <row r="82" spans="1:4">
      <c r="A82" s="20" t="s">
        <v>366</v>
      </c>
      <c r="B82" s="14" t="s">
        <v>11</v>
      </c>
      <c r="C82" s="13" t="s">
        <v>12</v>
      </c>
      <c r="D82" s="22">
        <f>3685*12</f>
        <v>44220</v>
      </c>
    </row>
    <row r="83" spans="1:4" ht="45">
      <c r="A83" s="20" t="s">
        <v>367</v>
      </c>
      <c r="B83" s="14" t="s">
        <v>368</v>
      </c>
      <c r="C83" s="13" t="s">
        <v>5</v>
      </c>
      <c r="D83" s="15"/>
    </row>
    <row r="84" spans="1:4" ht="30">
      <c r="A84" s="20" t="s">
        <v>369</v>
      </c>
      <c r="B84" s="14" t="s">
        <v>370</v>
      </c>
      <c r="C84" s="13" t="s">
        <v>5</v>
      </c>
      <c r="D84" s="13" t="s">
        <v>384</v>
      </c>
    </row>
    <row r="85" spans="1:4" ht="30">
      <c r="A85" s="20" t="s">
        <v>371</v>
      </c>
      <c r="B85" s="12" t="s">
        <v>13</v>
      </c>
      <c r="C85" s="13" t="s">
        <v>5</v>
      </c>
      <c r="D85" s="16" t="s">
        <v>353</v>
      </c>
    </row>
    <row r="86" spans="1:4" ht="30">
      <c r="A86" s="20" t="s">
        <v>372</v>
      </c>
      <c r="B86" s="12" t="s">
        <v>14</v>
      </c>
      <c r="C86" s="13" t="s">
        <v>5</v>
      </c>
      <c r="D86" s="13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2016-03-31T10:29:43Z</cp:lastPrinted>
  <dcterms:created xsi:type="dcterms:W3CDTF">2014-12-15T06:48:03Z</dcterms:created>
  <dcterms:modified xsi:type="dcterms:W3CDTF">2017-02-17T03:33:32Z</dcterms:modified>
</cp:coreProperties>
</file>