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 activeTab="1"/>
  </bookViews>
  <sheets>
    <sheet name="Форма 2.3. с 01.01-30.06" sheetId="10" r:id="rId1"/>
    <sheet name="Форма 2.3 с 01.07 -31.12" sheetId="11" r:id="rId2"/>
    <sheet name="Классификатор" sheetId="9" r:id="rId3"/>
  </sheets>
  <calcPr calcId="125725"/>
</workbook>
</file>

<file path=xl/calcChain.xml><?xml version="1.0" encoding="utf-8"?>
<calcChain xmlns="http://schemas.openxmlformats.org/spreadsheetml/2006/main">
  <c r="D33" i="11"/>
  <c r="D9"/>
  <c r="D42"/>
  <c r="D25"/>
  <c r="D17"/>
  <c r="D42" i="10"/>
  <c r="D33"/>
  <c r="D25"/>
  <c r="D17"/>
  <c r="D9"/>
</calcChain>
</file>

<file path=xl/sharedStrings.xml><?xml version="1.0" encoding="utf-8"?>
<sst xmlns="http://schemas.openxmlformats.org/spreadsheetml/2006/main" count="901" uniqueCount="381">
  <si>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</si>
  <si>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</si>
  <si>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</si>
  <si>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</si>
  <si>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</si>
  <si>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</si>
  <si>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</si>
  <si>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</si>
  <si>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</si>
  <si>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</si>
  <si>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</si>
  <si>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</si>
  <si>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</si>
  <si>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</si>
  <si>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</si>
  <si>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</si>
  <si>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</si>
  <si>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</si>
  <si>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</si>
  <si>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</si>
  <si>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</si>
  <si>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</si>
  <si>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</si>
  <si>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</si>
  <si>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</si>
  <si>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</si>
  <si>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</si>
  <si>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</si>
  <si>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</si>
  <si>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</si>
  <si>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</si>
  <si>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</si>
  <si>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</si>
  <si>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</si>
  <si>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</si>
  <si>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</si>
  <si>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</si>
  <si>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</si>
  <si>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</si>
  <si>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</si>
  <si>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</si>
  <si>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</si>
  <si>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</si>
  <si>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</si>
  <si>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</si>
  <si>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</si>
  <si>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</si>
  <si>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</si>
  <si>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</si>
  <si>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</si>
  <si>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</si>
  <si>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</si>
  <si>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</si>
  <si>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</si>
  <si>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</si>
  <si>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</si>
  <si>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</si>
  <si>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</si>
  <si>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</si>
  <si>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</si>
  <si>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</si>
  <si>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</si>
  <si>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</si>
  <si>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</si>
  <si>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</si>
  <si>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</si>
  <si>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</si>
  <si>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</si>
  <si>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</si>
  <si>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</si>
  <si>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</si>
  <si>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</si>
  <si>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</si>
  <si>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</si>
  <si>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</si>
  <si>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</si>
  <si>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</si>
  <si>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</si>
  <si>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</si>
  <si>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</si>
  <si>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</si>
  <si>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</si>
  <si>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</si>
  <si>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</si>
  <si>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</si>
  <si>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</si>
  <si>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</si>
  <si>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</si>
  <si>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</si>
  <si>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</si>
  <si>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</si>
  <si>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</si>
  <si>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</si>
  <si>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</si>
  <si>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</si>
  <si>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</si>
  <si>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</si>
  <si>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</si>
  <si>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</si>
  <si>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</si>
  <si>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</si>
  <si>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</si>
  <si>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</si>
  <si>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</si>
  <si>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</si>
  <si>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</si>
  <si>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</si>
  <si>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</si>
  <si>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</si>
  <si>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</si>
  <si>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</si>
  <si>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</si>
  <si>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</si>
  <si>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</si>
  <si>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</si>
  <si>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</si>
  <si>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</si>
  <si>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</si>
  <si>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</si>
  <si>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</si>
  <si>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</si>
  <si>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</si>
  <si>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</si>
  <si>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</si>
  <si>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</si>
  <si>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</si>
  <si>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</si>
  <si>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</si>
  <si>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</si>
  <si>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</si>
  <si>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</si>
  <si>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</si>
  <si>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</si>
  <si>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</si>
  <si>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</si>
  <si>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</si>
  <si>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</si>
  <si>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</si>
  <si>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</si>
  <si>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</si>
  <si>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</si>
  <si>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</si>
  <si>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</si>
  <si>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</si>
  <si>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</si>
  <si>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</si>
  <si>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</si>
  <si>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</si>
  <si>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</si>
  <si>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</si>
  <si>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</si>
  <si>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</si>
  <si>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</si>
  <si>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</si>
  <si>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</si>
  <si>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</si>
  <si>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</si>
  <si>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</si>
  <si>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</si>
  <si>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</si>
  <si>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</si>
  <si>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</si>
  <si>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</si>
  <si>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</si>
  <si>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</si>
  <si>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</si>
  <si>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</si>
  <si>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</si>
  <si>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</si>
  <si>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</si>
  <si>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</si>
  <si>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</si>
  <si>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</si>
  <si>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</si>
  <si>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</si>
  <si>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</si>
  <si>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</si>
  <si>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</si>
  <si>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</si>
  <si>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</si>
  <si>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</si>
  <si>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</si>
  <si>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</si>
  <si>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</si>
  <si>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</si>
  <si>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</si>
  <si>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</si>
  <si>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</si>
  <si>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</si>
  <si>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</si>
  <si>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</si>
  <si>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</si>
  <si>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</si>
  <si>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</si>
  <si>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</si>
  <si>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</si>
  <si>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</si>
  <si>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</si>
  <si>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</si>
  <si>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</si>
  <si>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</si>
  <si>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</si>
  <si>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</si>
  <si>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</si>
  <si>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</si>
  <si>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</si>
  <si>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</si>
  <si>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</si>
  <si>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</si>
  <si>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</si>
  <si>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</si>
  <si>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</si>
  <si>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</si>
  <si>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</si>
  <si>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</si>
  <si>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</si>
  <si>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</si>
  <si>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</si>
  <si>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</si>
  <si>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</si>
  <si>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</si>
  <si>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</si>
  <si>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</si>
  <si>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</si>
  <si>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</si>
  <si>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</si>
  <si>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</si>
  <si>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</si>
  <si>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</si>
  <si>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</si>
  <si>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</si>
  <si>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</si>
  <si>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</si>
  <si>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</si>
  <si>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</si>
  <si>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</si>
  <si>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</si>
  <si>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</si>
  <si>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</si>
  <si>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</si>
  <si>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</si>
  <si>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</si>
  <si>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</si>
  <si>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</si>
  <si>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</si>
  <si>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</si>
  <si>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</si>
  <si>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</si>
  <si>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</si>
  <si>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</si>
  <si>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</si>
  <si>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</si>
  <si>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</si>
  <si>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</si>
  <si>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</si>
  <si>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</si>
  <si>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</si>
  <si>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</si>
  <si>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</si>
  <si>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</si>
  <si>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</si>
  <si>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</si>
  <si>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</si>
  <si>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</si>
  <si>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</si>
  <si>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</si>
  <si>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</si>
  <si>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</si>
  <si>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</si>
  <si>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</si>
  <si>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</si>
  <si>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</si>
  <si>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</si>
  <si>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</si>
  <si>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</si>
  <si>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</si>
  <si>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</si>
  <si>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</si>
  <si>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</si>
  <si>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</si>
  <si>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</si>
  <si>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</si>
  <si>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</si>
  <si>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</si>
  <si>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</si>
  <si>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</si>
  <si>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</si>
  <si>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</si>
  <si>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</si>
  <si>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</si>
  <si>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</si>
  <si>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</si>
  <si>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</si>
  <si>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</si>
  <si>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</si>
  <si>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</si>
  <si>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</si>
  <si>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</si>
  <si>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</si>
  <si>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</si>
  <si>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</si>
  <si>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</si>
  <si>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</si>
  <si>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</si>
  <si>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</si>
  <si>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</si>
  <si>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</si>
  <si>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</si>
  <si>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</si>
  <si>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</si>
  <si>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</si>
  <si>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</si>
  <si>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</si>
  <si>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</si>
  <si>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</si>
  <si>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</si>
  <si>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</si>
  <si>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</si>
  <si>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</si>
  <si>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</si>
  <si>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</si>
  <si>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</si>
  <si>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</si>
  <si>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</si>
  <si>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</si>
  <si>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</si>
  <si>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</si>
  <si>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</si>
  <si>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</si>
  <si>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</si>
  <si>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</si>
  <si>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</si>
  <si>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</si>
  <si>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</si>
  <si>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</si>
  <si>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</si>
  <si>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</si>
  <si>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</si>
  <si>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</si>
  <si>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</si>
  <si>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</si>
  <si>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</si>
  <si>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</si>
  <si>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</si>
  <si>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</si>
  <si>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</si>
  <si>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</si>
  <si>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</si>
  <si>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</si>
  <si>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</si>
  <si>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</si>
  <si>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</si>
  <si>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</si>
  <si>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</si>
  <si>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</si>
  <si>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</si>
  <si>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</si>
  <si>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</si>
  <si>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</si>
  <si>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</si>
  <si>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</si>
  <si>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</si>
  <si>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</si>
  <si>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</si>
  <si>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</si>
  <si>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</si>
  <si>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</si>
  <si>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</si>
  <si>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</si>
  <si>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</si>
  <si>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</si>
  <si>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</si>
  <si>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</si>
  <si>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</si>
  <si>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</si>
  <si>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</si>
  <si>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01.09.2012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</si>
  <si>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</si>
  <si>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</si>
  <si>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Ромашковая, д. 2/2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</si>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</sst>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2.5703125" style="18" customWidth="1"/>
    <col min="3" max="3" width="9" style="18" bestFit="1" customWidth="1"/>
    <col min="4" max="4" width="35.71093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380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379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2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3">
        <f>8.18*1581.8*6</f>
        <v>77634.744000000006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41153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2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3">
        <f>2.59*1581.8*6</f>
        <v>24581.171999999999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41153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2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3">
        <f>1.01*1581.8*6</f>
        <v>9585.7079999999987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41153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2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3">
        <f>1.24*1581.8*6</f>
        <v>11768.592000000001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41153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19" t="s">
        <v>361</v>
      </c>
      <c r="B39" s="10" t="s">
        <v>4</v>
      </c>
      <c r="C39" s="11" t="s">
        <v>5</v>
      </c>
      <c r="D39" s="22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>
      <c r="A42" s="20" t="s">
        <v>365</v>
      </c>
      <c r="B42" s="14" t="s">
        <v>11</v>
      </c>
      <c r="C42" s="13" t="s">
        <v>12</v>
      </c>
      <c r="D42" s="23">
        <f>0.62*1581.8*6</f>
        <v>5884.2960000000003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41153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 ht="30">
      <c r="A46" s="20" t="s">
        <v>371</v>
      </c>
      <c r="B46" s="12" t="s">
        <v>14</v>
      </c>
      <c r="C46" s="13" t="s">
        <v>5</v>
      </c>
      <c r="D46" s="13" t="s">
        <v>372</v>
      </c>
    </row>
    <row r="47" spans="1:4">
      <c r="D47" s="21"/>
    </row>
    <row r="50" spans="4:4">
      <c r="D50" s="21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F18" sqref="F18"/>
    </sheetView>
  </sheetViews>
  <sheetFormatPr defaultRowHeight="15"/>
  <cols>
    <col min="1" max="1" width="7.28515625" style="18" bestFit="1" customWidth="1"/>
    <col min="2" max="2" width="32.5703125" style="18" customWidth="1"/>
    <col min="3" max="3" width="9" style="18" bestFit="1" customWidth="1"/>
    <col min="4" max="4" width="35.71093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380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379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2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3">
        <f>10.82*1581.8*6</f>
        <v>102690.45600000001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41153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2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3">
        <f>2.59*1581.8*6</f>
        <v>24581.171999999999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41153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2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3">
        <f>1.01*1581.8*6</f>
        <v>9585.7079999999987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41153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2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3">
        <f>1.5*1581.8*6</f>
        <v>14236.199999999999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41153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19" t="s">
        <v>361</v>
      </c>
      <c r="B39" s="10" t="s">
        <v>4</v>
      </c>
      <c r="C39" s="11" t="s">
        <v>5</v>
      </c>
      <c r="D39" s="22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>
      <c r="A42" s="20" t="s">
        <v>365</v>
      </c>
      <c r="B42" s="14" t="s">
        <v>11</v>
      </c>
      <c r="C42" s="13" t="s">
        <v>12</v>
      </c>
      <c r="D42" s="23">
        <f>0.62*1581.8*6</f>
        <v>5884.2960000000003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41153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 ht="30">
      <c r="A46" s="20" t="s">
        <v>371</v>
      </c>
      <c r="B46" s="12" t="s">
        <v>14</v>
      </c>
      <c r="C46" s="13" t="s">
        <v>5</v>
      </c>
      <c r="D46" s="13" t="s">
        <v>372</v>
      </c>
    </row>
    <row r="47" spans="1:4">
      <c r="D47" s="21"/>
    </row>
    <row r="50" spans="4:4">
      <c r="D50" s="21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15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с 01.01-30.06</vt:lpstr>
      <vt:lpstr>Форма 2.3 с 01.07 -31.12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2016-04-08T10:51:43Z</cp:lastPrinted>
  <dcterms:created xsi:type="dcterms:W3CDTF">2014-12-15T06:48:03Z</dcterms:created>
  <dcterms:modified xsi:type="dcterms:W3CDTF">2017-02-16T08:54:40Z</dcterms:modified>
</cp:coreProperties>
</file>