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2016" sheetId="12" r:id="rId1"/>
    <sheet name="Классификатор" sheetId="9" r:id="rId2"/>
  </sheets>
  <calcPr calcId="125725" refMode="R1C1"/>
</workbook>
</file>

<file path=xl/calcChain.xml><?xml version="1.0" encoding="utf-8"?>
<calcChain xmlns="http://schemas.openxmlformats.org/spreadsheetml/2006/main">
  <c r="D82" i="12"/>
  <c r="D74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<sst xmlns="http://schemas.openxmlformats.org/spreadsheetml/2006/main" count="903" uniqueCount="390">
  <si>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</si>
  <si>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</si>
  <si>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</si>
  <si>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</si>
  <si>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</si>
  <si>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</si>
  <si>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</si>
  <si>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</si>
  <si>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</si>
  <si>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</si>
  <si>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</si>
  <si>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</si>
  <si>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</si>
  <si>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</si>
  <si>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</si>
  <si>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</si>
  <si>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</si>
  <si>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</si>
  <si>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</si>
  <si>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</si>
  <si>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</si>
  <si>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</si>
  <si>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</si>
  <si>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</si>
  <si>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</si>
  <si>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</si>
  <si>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</si>
  <si>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</si>
  <si>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</si>
  <si>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</si>
  <si>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</si>
  <si>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</si>
  <si>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</si>
  <si>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</si>
  <si>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</si>
  <si>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</si>
  <si>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</si>
  <si>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</si>
  <si>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</si>
  <si>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</si>
  <si>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</si>
  <si>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</si>
  <si>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</si>
  <si>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</si>
  <si>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</si>
  <si>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</si>
  <si>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</si>
  <si>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</si>
  <si>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</si>
  <si>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</si>
  <si>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</si>
  <si>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</si>
  <si>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</si>
  <si>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</si>
  <si>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</si>
  <si>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</si>
  <si>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</si>
  <si>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</si>
  <si>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</si>
  <si>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</si>
  <si>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</si>
  <si>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</si>
  <si>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</si>
  <si>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</si>
  <si>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</si>
  <si>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</si>
  <si>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</si>
  <si>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</si>
  <si>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</si>
  <si>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</si>
  <si>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</si>
  <si>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</si>
  <si>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</si>
  <si>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</si>
  <si>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</si>
  <si>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</si>
  <si>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</si>
  <si>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</si>
  <si>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</si>
  <si>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</si>
  <si>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</si>
  <si>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</si>
  <si>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</si>
  <si>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</si>
  <si>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</si>
  <si>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</si>
  <si>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</si>
  <si>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</si>
  <si>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</si>
  <si>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</si>
  <si>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</si>
  <si>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</si>
  <si>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</si>
  <si>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</si>
  <si>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</si>
  <si>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</si>
  <si>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</si>
  <si>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</si>
  <si>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</si>
  <si>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</si>
  <si>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</si>
  <si>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</si>
  <si>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</si>
  <si>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</si>
  <si>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</si>
  <si>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</si>
  <si>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</si>
  <si>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</si>
  <si>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</si>
  <si>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</si>
  <si>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</si>
  <si>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</si>
  <si>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</si>
  <si>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</si>
  <si>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</si>
  <si>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</si>
  <si>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</si>
  <si>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</si>
  <si>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</si>
  <si>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</si>
  <si>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</si>
  <si>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</si>
  <si>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</si>
  <si>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</si>
  <si>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</si>
  <si>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</si>
  <si>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</si>
  <si>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</si>
  <si>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</si>
  <si>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</si>
  <si>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</si>
  <si>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</si>
  <si>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</si>
  <si>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</si>
  <si>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</si>
  <si>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</si>
  <si>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</si>
  <si>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</si>
  <si>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</si>
  <si>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</si>
  <si>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</si>
  <si>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</si>
  <si>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</si>
  <si>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</si>
  <si>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</si>
  <si>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</si>
  <si>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</si>
  <si>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</si>
  <si>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</si>
  <si>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</si>
  <si>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</si>
  <si>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</si>
  <si>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</si>
  <si>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</si>
  <si>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</si>
  <si>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</si>
  <si>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</si>
  <si>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</si>
  <si>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</si>
  <si>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</si>
  <si>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</si>
  <si>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</si>
  <si>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</si>
  <si>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</si>
  <si>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</si>
  <si>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</si>
  <si>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</si>
  <si>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</si>
  <si>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</si>
  <si>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</si>
  <si>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</si>
  <si>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</si>
  <si>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</si>
  <si>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</si>
  <si>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</si>
  <si>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</si>
  <si>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</si>
  <si>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</si>
  <si>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</si>
  <si>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</si>
  <si>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</si>
  <si>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</si>
  <si>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</si>
  <si>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</si>
  <si>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</si>
  <si>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</si>
  <si>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</si>
  <si>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</si>
  <si>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</si>
  <si>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</si>
  <si>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</si>
  <si>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</si>
  <si>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</si>
  <si>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</si>
  <si>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</si>
  <si>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</si>
  <si>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</si>
  <si>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</si>
  <si>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</si>
  <si>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</si>
  <si>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</si>
  <si>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</si>
  <si>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</si>
  <si>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</si>
  <si>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</si>
  <si>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</si>
  <si>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</si>
  <si>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</si>
  <si>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</si>
  <si>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</si>
  <si>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</si>
  <si>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</si>
  <si>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</si>
  <si>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</si>
  <si>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</si>
  <si>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</si>
  <si>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</si>
  <si>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</si>
  <si>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</si>
  <si>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</si>
  <si>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</si>
  <si>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</si>
  <si>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</si>
  <si>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</si>
  <si>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</si>
  <si>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</si>
  <si>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</si>
  <si>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</si>
  <si>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</si>
  <si>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</si>
  <si>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</si>
  <si>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</si>
  <si>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</si>
  <si>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</si>
  <si>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</si>
  <si>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</si>
  <si>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</si>
  <si>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</si>
  <si>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</si>
  <si>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</si>
  <si>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</si>
  <si>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</si>
  <si>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</si>
  <si>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</si>
  <si>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</si>
  <si>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</si>
  <si>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</si>
  <si>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</si>
  <si>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</si>
  <si>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</si>
  <si>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</si>
  <si>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</si>
  <si>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</si>
  <si>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</si>
  <si>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</si>
  <si>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</si>
  <si>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</si>
  <si>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</si>
  <si>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</si>
  <si>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</si>
  <si>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</si>
  <si>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</si>
  <si>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</si>
  <si>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</si>
  <si>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</si>
  <si>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</si>
  <si>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</si>
  <si>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</si>
  <si>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</si>
  <si>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</si>
  <si>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</si>
  <si>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</si>
  <si>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</si>
  <si>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</si>
  <si>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</si>
  <si>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</si>
  <si>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</si>
  <si>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</si>
  <si>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</si>
  <si>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</si>
  <si>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</si>
  <si>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</si>
  <si>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</si>
  <si>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</si>
  <si>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</si>
  <si>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</si>
  <si>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</si>
  <si>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</si>
  <si>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</si>
  <si>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</si>
  <si>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</si>
  <si>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</si>
  <si>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</si>
  <si>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</si>
  <si>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</si>
  <si>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</si>
  <si>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</si>
  <si>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</si>
  <si>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</si>
  <si>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</si>
  <si>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</si>
  <si>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</si>
  <si>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</si>
  <si>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</si>
  <si>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</si>
  <si>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</si>
  <si>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</si>
  <si>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</si>
  <si>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</si>
  <si>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</si>
  <si>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</si>
  <si>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</si>
  <si>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</si>
  <si>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</si>
  <si>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</si>
  <si>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</si>
  <si>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</si>
  <si>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</si>
  <si>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</si>
  <si>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</si>
  <si>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</si>
  <si>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</si>
  <si>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</si>
  <si>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</si>
  <si>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</si>
  <si>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</si>
  <si>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</si>
  <si>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</si>
  <si>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</si>
  <si>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</si>
  <si>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</si>
  <si>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</si>
  <si>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</si>
  <si>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</si>
  <si>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</si>
  <si>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</si>
  <si>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</si>
  <si>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</si>
  <si>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</si>
  <si>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</si>
  <si>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</si>
  <si>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</si>
  <si>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</si>
  <si>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</si>
  <si>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</si>
  <si>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</si>
  <si>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</si>
  <si>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</si>
  <si>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</si>
  <si>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</si>
  <si>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</si>
  <si>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</si>
  <si>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</si>
  <si>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</si>
  <si>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</si>
  <si>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</si>
  <si>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</si>
  <si>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</si>
  <si>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</si>
  <si>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</si>
  <si>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</si>
  <si>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</si>
  <si>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</si>
  <si>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</si>
  <si>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</si>
  <si>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</si>
  <si>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</si>
  <si>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</si>
  <si>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</si>
  <si>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</si>
  <si>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</si>
  <si>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</si>
  <si>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</si>
  <si>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</si>
  <si>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</si>
  <si>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</si>
  <si>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</si>
  <si>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</si>
  <si>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</si>
  <si>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</si>
  <si>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</si>
  <si>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</si>
  <si>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</si>
  <si>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01.10.2015г.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</si>
  <si>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</si>
  <si>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</si>
  <si>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</si>
  <si>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Обслуживание домофона</t>
  </si>
  <si>
    <t>Иркутская обл., гор. Иркутск, ул. Джамбула, д. 30/6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</si>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</sst>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7"/>
  <sheetViews>
    <sheetView tabSelected="1" zoomScaleNormal="100" workbookViewId="0">
      <selection activeCell="H86" sqref="H86"/>
    </sheetView>
  </sheetViews>
  <sheetFormatPr defaultRowHeight="15"/>
  <cols>
    <col min="1" max="1" width="7.28515625" style="17" bestFit="1" customWidth="1"/>
    <col min="2" max="2" width="33.28515625" style="17" bestFit="1" customWidth="1"/>
    <col min="3" max="3" width="9" style="17" bestFit="1" customWidth="1"/>
    <col min="4" max="4" width="33.2851562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389</v>
      </c>
      <c r="B1" s="23"/>
      <c r="C1" s="23"/>
      <c r="D1" s="23"/>
    </row>
    <row r="2" spans="1:4">
      <c r="A2" s="23" t="s">
        <v>360</v>
      </c>
      <c r="B2" s="23"/>
      <c r="C2" s="23"/>
      <c r="D2" s="23"/>
    </row>
    <row r="3" spans="1:4">
      <c r="A3" s="23" t="s">
        <v>388</v>
      </c>
      <c r="B3" s="23"/>
      <c r="C3" s="23"/>
      <c r="D3" s="23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385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>
      <c r="A9" s="19" t="s">
        <v>365</v>
      </c>
      <c r="B9" s="14" t="s">
        <v>11</v>
      </c>
      <c r="C9" s="13" t="s">
        <v>12</v>
      </c>
      <c r="D9" s="22">
        <f>8.98*4807.7*12</f>
        <v>518077.75199999998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383</v>
      </c>
    </row>
    <row r="11" spans="1:4" ht="30">
      <c r="A11" s="19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1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386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>
      <c r="A17" s="19" t="s">
        <v>365</v>
      </c>
      <c r="B17" s="14" t="s">
        <v>11</v>
      </c>
      <c r="C17" s="13" t="s">
        <v>12</v>
      </c>
      <c r="D17" s="22">
        <f>3.58*4807.7*12</f>
        <v>206538.79199999999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383</v>
      </c>
    </row>
    <row r="19" spans="1:4" ht="30">
      <c r="A19" s="19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1">
        <v>42767</v>
      </c>
    </row>
    <row r="23" spans="1:4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>
      <c r="A25" s="19" t="s">
        <v>365</v>
      </c>
      <c r="B25" s="14" t="s">
        <v>11</v>
      </c>
      <c r="C25" s="13" t="s">
        <v>12</v>
      </c>
      <c r="D25" s="22">
        <f>0.91*4807.7*12</f>
        <v>52500.083999999995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383</v>
      </c>
    </row>
    <row r="27" spans="1:4" ht="30">
      <c r="A27" s="19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1">
        <v>42767</v>
      </c>
    </row>
    <row r="31" spans="1:4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>
      <c r="A33" s="19" t="s">
        <v>365</v>
      </c>
      <c r="B33" s="14" t="s">
        <v>11</v>
      </c>
      <c r="C33" s="13" t="s">
        <v>12</v>
      </c>
      <c r="D33" s="22">
        <f>1.76*4807.7*12</f>
        <v>101538.624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383</v>
      </c>
    </row>
    <row r="35" spans="1:4" ht="30">
      <c r="A35" s="19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 ht="30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 ht="28.5">
      <c r="A38" s="18" t="s">
        <v>361</v>
      </c>
      <c r="B38" s="10" t="s">
        <v>4</v>
      </c>
      <c r="C38" s="11" t="s">
        <v>5</v>
      </c>
      <c r="D38" s="21">
        <v>42767</v>
      </c>
    </row>
    <row r="39" spans="1:4" ht="57">
      <c r="A39" s="19" t="s">
        <v>362</v>
      </c>
      <c r="B39" s="12" t="s">
        <v>10</v>
      </c>
      <c r="C39" s="13" t="s">
        <v>5</v>
      </c>
      <c r="D39" s="9" t="s">
        <v>375</v>
      </c>
    </row>
    <row r="40" spans="1:4">
      <c r="A40" s="19" t="s">
        <v>363</v>
      </c>
      <c r="B40" s="14" t="s">
        <v>8</v>
      </c>
      <c r="C40" s="13" t="s">
        <v>5</v>
      </c>
      <c r="D40" s="13" t="s">
        <v>364</v>
      </c>
    </row>
    <row r="41" spans="1:4">
      <c r="A41" s="19" t="s">
        <v>365</v>
      </c>
      <c r="B41" s="14" t="s">
        <v>11</v>
      </c>
      <c r="C41" s="13" t="s">
        <v>12</v>
      </c>
      <c r="D41" s="22">
        <f>0.99*4807.7*12</f>
        <v>57115.475999999995</v>
      </c>
    </row>
    <row r="42" spans="1:4" ht="45">
      <c r="A42" s="19" t="s">
        <v>366</v>
      </c>
      <c r="B42" s="14" t="s">
        <v>367</v>
      </c>
      <c r="C42" s="13" t="s">
        <v>5</v>
      </c>
      <c r="D42" s="13" t="s">
        <v>383</v>
      </c>
    </row>
    <row r="43" spans="1:4" ht="30">
      <c r="A43" s="19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19" t="s">
        <v>370</v>
      </c>
      <c r="B44" s="12" t="s">
        <v>13</v>
      </c>
      <c r="C44" s="13" t="s">
        <v>5</v>
      </c>
      <c r="D44" s="13" t="s">
        <v>336</v>
      </c>
    </row>
    <row r="45" spans="1:4" ht="30">
      <c r="A45" s="19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18" t="s">
        <v>361</v>
      </c>
      <c r="B46" s="10" t="s">
        <v>4</v>
      </c>
      <c r="C46" s="11" t="s">
        <v>5</v>
      </c>
      <c r="D46" s="21">
        <v>42767</v>
      </c>
    </row>
    <row r="47" spans="1:4">
      <c r="A47" s="19" t="s">
        <v>362</v>
      </c>
      <c r="B47" s="12" t="s">
        <v>10</v>
      </c>
      <c r="C47" s="13" t="s">
        <v>5</v>
      </c>
      <c r="D47" s="9" t="s">
        <v>377</v>
      </c>
    </row>
    <row r="48" spans="1:4">
      <c r="A48" s="19" t="s">
        <v>363</v>
      </c>
      <c r="B48" s="14" t="s">
        <v>8</v>
      </c>
      <c r="C48" s="13" t="s">
        <v>5</v>
      </c>
      <c r="D48" s="13" t="s">
        <v>364</v>
      </c>
    </row>
    <row r="49" spans="1:4">
      <c r="A49" s="19" t="s">
        <v>365</v>
      </c>
      <c r="B49" s="14" t="s">
        <v>11</v>
      </c>
      <c r="C49" s="13" t="s">
        <v>12</v>
      </c>
      <c r="D49" s="22">
        <f>0.03*4807.7*12</f>
        <v>1730.7719999999999</v>
      </c>
    </row>
    <row r="50" spans="1:4" ht="45">
      <c r="A50" s="19" t="s">
        <v>366</v>
      </c>
      <c r="B50" s="14" t="s">
        <v>367</v>
      </c>
      <c r="C50" s="13" t="s">
        <v>5</v>
      </c>
      <c r="D50" s="13" t="s">
        <v>383</v>
      </c>
    </row>
    <row r="51" spans="1:4" ht="30">
      <c r="A51" s="19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19" t="s">
        <v>370</v>
      </c>
      <c r="B52" s="12" t="s">
        <v>13</v>
      </c>
      <c r="C52" s="13" t="s">
        <v>5</v>
      </c>
      <c r="D52" s="13" t="s">
        <v>340</v>
      </c>
    </row>
    <row r="53" spans="1:4">
      <c r="A53" s="19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18" t="s">
        <v>361</v>
      </c>
      <c r="B54" s="10" t="s">
        <v>4</v>
      </c>
      <c r="C54" s="11" t="s">
        <v>5</v>
      </c>
      <c r="D54" s="21">
        <v>42767</v>
      </c>
    </row>
    <row r="55" spans="1:4" ht="57">
      <c r="A55" s="19" t="s">
        <v>362</v>
      </c>
      <c r="B55" s="12" t="s">
        <v>10</v>
      </c>
      <c r="C55" s="13" t="s">
        <v>5</v>
      </c>
      <c r="D55" s="9" t="s">
        <v>379</v>
      </c>
    </row>
    <row r="56" spans="1:4">
      <c r="A56" s="19" t="s">
        <v>363</v>
      </c>
      <c r="B56" s="14" t="s">
        <v>8</v>
      </c>
      <c r="C56" s="13" t="s">
        <v>5</v>
      </c>
      <c r="D56" s="13" t="s">
        <v>364</v>
      </c>
    </row>
    <row r="57" spans="1:4">
      <c r="A57" s="19" t="s">
        <v>365</v>
      </c>
      <c r="B57" s="14" t="s">
        <v>11</v>
      </c>
      <c r="C57" s="13" t="s">
        <v>12</v>
      </c>
      <c r="D57" s="22">
        <f>0.16*4807.7*12</f>
        <v>9230.7839999999997</v>
      </c>
    </row>
    <row r="58" spans="1:4" ht="45">
      <c r="A58" s="19" t="s">
        <v>366</v>
      </c>
      <c r="B58" s="14" t="s">
        <v>367</v>
      </c>
      <c r="C58" s="13" t="s">
        <v>5</v>
      </c>
      <c r="D58" s="13" t="s">
        <v>383</v>
      </c>
    </row>
    <row r="59" spans="1:4" ht="30">
      <c r="A59" s="19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19" t="s">
        <v>370</v>
      </c>
      <c r="B60" s="12" t="s">
        <v>13</v>
      </c>
      <c r="C60" s="13" t="s">
        <v>5</v>
      </c>
      <c r="D60" s="13" t="s">
        <v>336</v>
      </c>
    </row>
    <row r="61" spans="1:4">
      <c r="A61" s="19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18" t="s">
        <v>361</v>
      </c>
      <c r="B62" s="10" t="s">
        <v>4</v>
      </c>
      <c r="C62" s="11" t="s">
        <v>5</v>
      </c>
      <c r="D62" s="21">
        <v>42767</v>
      </c>
    </row>
    <row r="63" spans="1:4">
      <c r="A63" s="19" t="s">
        <v>362</v>
      </c>
      <c r="B63" s="12" t="s">
        <v>10</v>
      </c>
      <c r="C63" s="13" t="s">
        <v>5</v>
      </c>
      <c r="D63" s="9" t="s">
        <v>381</v>
      </c>
    </row>
    <row r="64" spans="1:4">
      <c r="A64" s="19" t="s">
        <v>363</v>
      </c>
      <c r="B64" s="14" t="s">
        <v>8</v>
      </c>
      <c r="C64" s="13" t="s">
        <v>5</v>
      </c>
      <c r="D64" s="13" t="s">
        <v>364</v>
      </c>
    </row>
    <row r="65" spans="1:4">
      <c r="A65" s="19" t="s">
        <v>365</v>
      </c>
      <c r="B65" s="14" t="s">
        <v>11</v>
      </c>
      <c r="C65" s="13" t="s">
        <v>12</v>
      </c>
      <c r="D65" s="22">
        <f>2.38*4807.7*12</f>
        <v>137307.91199999998</v>
      </c>
    </row>
    <row r="66" spans="1:4" ht="45">
      <c r="A66" s="19" t="s">
        <v>366</v>
      </c>
      <c r="B66" s="14" t="s">
        <v>367</v>
      </c>
      <c r="C66" s="13" t="s">
        <v>5</v>
      </c>
      <c r="D66" s="13" t="s">
        <v>383</v>
      </c>
    </row>
    <row r="67" spans="1:4" ht="30">
      <c r="A67" s="19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19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19" t="s">
        <v>371</v>
      </c>
      <c r="B69" s="12" t="s">
        <v>14</v>
      </c>
      <c r="C69" s="13" t="s">
        <v>5</v>
      </c>
      <c r="D69" s="13" t="s">
        <v>372</v>
      </c>
    </row>
    <row r="70" spans="1:4" ht="20.25" customHeight="1">
      <c r="A70" s="24" t="s">
        <v>325</v>
      </c>
      <c r="B70" s="25"/>
      <c r="C70" s="25"/>
      <c r="D70" s="26"/>
    </row>
    <row r="71" spans="1:4" ht="28.5">
      <c r="A71" s="18" t="s">
        <v>361</v>
      </c>
      <c r="B71" s="10" t="s">
        <v>4</v>
      </c>
      <c r="C71" s="11" t="s">
        <v>5</v>
      </c>
      <c r="D71" s="21">
        <v>42767</v>
      </c>
    </row>
    <row r="72" spans="1:4" ht="28.5">
      <c r="A72" s="19" t="s">
        <v>362</v>
      </c>
      <c r="B72" s="12" t="s">
        <v>10</v>
      </c>
      <c r="C72" s="13" t="s">
        <v>5</v>
      </c>
      <c r="D72" s="9" t="s">
        <v>382</v>
      </c>
    </row>
    <row r="73" spans="1:4">
      <c r="A73" s="19" t="s">
        <v>363</v>
      </c>
      <c r="B73" s="14" t="s">
        <v>8</v>
      </c>
      <c r="C73" s="13" t="s">
        <v>5</v>
      </c>
      <c r="D73" s="13" t="s">
        <v>364</v>
      </c>
    </row>
    <row r="74" spans="1:4">
      <c r="A74" s="19" t="s">
        <v>365</v>
      </c>
      <c r="B74" s="14" t="s">
        <v>11</v>
      </c>
      <c r="C74" s="13" t="s">
        <v>12</v>
      </c>
      <c r="D74" s="22">
        <f>0.62*4807.7*12</f>
        <v>35769.288</v>
      </c>
    </row>
    <row r="75" spans="1:4" ht="45">
      <c r="A75" s="19" t="s">
        <v>366</v>
      </c>
      <c r="B75" s="14" t="s">
        <v>367</v>
      </c>
      <c r="C75" s="13" t="s">
        <v>5</v>
      </c>
      <c r="D75" s="13" t="s">
        <v>383</v>
      </c>
    </row>
    <row r="76" spans="1:4" ht="30">
      <c r="A76" s="19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19" t="s">
        <v>370</v>
      </c>
      <c r="B77" s="12" t="s">
        <v>13</v>
      </c>
      <c r="C77" s="13" t="s">
        <v>5</v>
      </c>
      <c r="D77" s="15" t="s">
        <v>353</v>
      </c>
    </row>
    <row r="78" spans="1:4" ht="30">
      <c r="A78" s="19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18" t="s">
        <v>361</v>
      </c>
      <c r="B79" s="10" t="s">
        <v>4</v>
      </c>
      <c r="C79" s="11" t="s">
        <v>5</v>
      </c>
      <c r="D79" s="21">
        <v>42767</v>
      </c>
    </row>
    <row r="80" spans="1:4">
      <c r="A80" s="19" t="s">
        <v>362</v>
      </c>
      <c r="B80" s="12" t="s">
        <v>10</v>
      </c>
      <c r="C80" s="13" t="s">
        <v>5</v>
      </c>
      <c r="D80" s="9" t="s">
        <v>387</v>
      </c>
    </row>
    <row r="81" spans="1:4">
      <c r="A81" s="19" t="s">
        <v>363</v>
      </c>
      <c r="B81" s="14" t="s">
        <v>8</v>
      </c>
      <c r="C81" s="13" t="s">
        <v>5</v>
      </c>
      <c r="D81" s="13" t="s">
        <v>364</v>
      </c>
    </row>
    <row r="82" spans="1:4">
      <c r="A82" s="19" t="s">
        <v>365</v>
      </c>
      <c r="B82" s="14" t="s">
        <v>11</v>
      </c>
      <c r="C82" s="13" t="s">
        <v>12</v>
      </c>
      <c r="D82" s="22">
        <f>4455*12</f>
        <v>53460</v>
      </c>
    </row>
    <row r="83" spans="1:4" ht="45">
      <c r="A83" s="19" t="s">
        <v>366</v>
      </c>
      <c r="B83" s="14" t="s">
        <v>367</v>
      </c>
      <c r="C83" s="13" t="s">
        <v>5</v>
      </c>
      <c r="D83" s="13" t="s">
        <v>383</v>
      </c>
    </row>
    <row r="84" spans="1:4" ht="30">
      <c r="A84" s="19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19" t="s">
        <v>370</v>
      </c>
      <c r="B85" s="12" t="s">
        <v>13</v>
      </c>
      <c r="C85" s="13" t="s">
        <v>5</v>
      </c>
      <c r="D85" s="15" t="s">
        <v>353</v>
      </c>
    </row>
    <row r="86" spans="1:4" ht="30">
      <c r="A86" s="19" t="s">
        <v>371</v>
      </c>
      <c r="B86" s="12" t="s">
        <v>14</v>
      </c>
      <c r="C86" s="13" t="s">
        <v>5</v>
      </c>
      <c r="D86" s="13" t="s">
        <v>372</v>
      </c>
    </row>
    <row r="87" spans="1:4">
      <c r="D87" s="20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2.3.2016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2016-03-31T10:26:53Z</cp:lastPrinted>
  <dcterms:created xsi:type="dcterms:W3CDTF">2014-12-15T06:48:03Z</dcterms:created>
  <dcterms:modified xsi:type="dcterms:W3CDTF">2017-02-08T09:50:51Z</dcterms:modified>
</cp:coreProperties>
</file>