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90" yWindow="195" windowWidth="16635" windowHeight="11415"/>
  </bookViews>
  <sheets>
    <sheet name="Форма 2.8." sheetId="8" r:id="rId1"/>
    <sheet name="Классификатор" sheetId="9" r:id="rId2"/>
  </sheets>
  <calcPr calcId="125725"/>
</workbook>
</file>

<file path=xl/calcChain.xml><?xml version="1.0" encoding="utf-8"?>
<calcChain xmlns="http://schemas.openxmlformats.org/spreadsheetml/2006/main">
  <c r="D26" i="8"/>
  <c r="D24"/>
  <c r="D42"/>
  <c r="D17"/>
  <c r="D21"/>
  <c r="D18"/>
  <c r="D13"/>
</calcChain>
</file>

<file path=xl/sharedStrings.xml><?xml version="1.0" encoding="utf-8"?>
<sst xmlns="http://schemas.openxmlformats.org/spreadsheetml/2006/main" count="468" uniqueCount="160">
  <si>
    <t>№ п/п</t>
  </si>
  <si>
    <t>Наименование параметра</t>
  </si>
  <si>
    <t>Ед. изм.</t>
  </si>
  <si>
    <t>Значение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</si>
  <si>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</si>
  <si>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t>Дата заполнения/внесения изменений</t>
  </si>
  <si>
    <t>-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</si>
  <si>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</si>
  <si>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</si>
  <si>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</si>
  <si>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</si>
  <si>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</si>
  <si>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</si>
  <si>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</si>
  <si>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</si>
  <si>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</si>
  <si>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ед.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</si>
  <si>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</si>
  <si>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</si>
  <si>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</si>
  <si>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</si>
  <si>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</si>
  <si>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</si>
  <si>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</si>
  <si>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</si>
  <si>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</si>
  <si>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</si>
  <si>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Единица измерения</t>
  </si>
  <si>
    <t>руб.</t>
  </si>
  <si>
    <t>Вид коммунальной услуги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</si>
  <si>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</si>
  <si>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</si>
  <si>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</si>
  <si>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</si>
  <si>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</si>
  <si>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</si>
  <si>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содержание дома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</si>
  <si>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текущий  ремонт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</si>
  <si>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за услуги управления </t>
    </r>
  </si>
  <si>
    <t xml:space="preserve">Получено денежных средств, в т. ч: 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</si>
  <si>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денежных средств от потребителей 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</si>
  <si>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целевых взносов от 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</si>
  <si>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субсидий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</si>
  <si>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</si>
  <si>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прочие поступления</t>
    </r>
  </si>
  <si>
    <t>Всего денежных средств с учетом остатков</t>
  </si>
  <si>
    <t>Переходящие остатки денежных средств (на конец периода):</t>
  </si>
  <si>
    <t>Выполненные работы (оказанные услуги) по содержанию общего имущества и текущему ремонту</t>
  </si>
  <si>
    <t>в отчетном периоде (заполняется по каждому виду работы (услуги))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</si>
  <si>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</si>
  <si>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</si>
  <si>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</si>
  <si>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</si>
  <si>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</si>
  <si>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</si>
  <si>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</si>
  <si>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</si>
  <si>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Информация о предоставленных коммунальных услугах (заполняется по каждой коммунальной услуге)</t>
  </si>
  <si>
    <t xml:space="preserve">Общий объем потребления 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</si>
  <si>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</si>
  <si>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</si>
  <si>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</si>
  <si>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</si>
  <si>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</si>
  <si>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</si>
  <si>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</si>
  <si>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</si>
  <si>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</si>
  <si>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Направлено претензий потребителям-должникам</t>
  </si>
  <si>
    <t>Направлено исковых заявлений</t>
  </si>
  <si>
    <t xml:space="preserve">ед. </t>
  </si>
  <si>
    <t>Получено денежных средств по результатам претензионно-исковой работы</t>
  </si>
  <si>
    <t>Гкал</t>
  </si>
  <si>
    <t>Вывоз ТБО</t>
  </si>
  <si>
    <t>Управление жилым домом</t>
  </si>
  <si>
    <t>Прочая услуга</t>
  </si>
  <si>
    <t>Ежедневно</t>
  </si>
  <si>
    <t>По мере необходимости</t>
  </si>
  <si>
    <t>По графику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</si>
  <si>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</t>
  </si>
  <si>
    <r>
      <t>Начислено</t>
    </r>
    <r>
      <rPr>
        <sz val="11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за работы (услуги) по содержанию и текущему ремонту, в том числе:</t>
    </r>
  </si>
  <si>
    <t>1.Содержание:</t>
  </si>
  <si>
    <t>Вывоз ТБО по графику (ООО "Петр и Компания", инн 3811037600)</t>
  </si>
  <si>
    <t>Аварийно-диспетчерское обслуживание, круглосуточное (ООО "ЖКХ Сервис", инн 3811179139)</t>
  </si>
  <si>
    <t>Техническое обслуживание и санитарное содержание общего имущества, по графику (ООО "ЖКХ Сервис", инн 3811179139)</t>
  </si>
  <si>
    <t>Итого выполнено работ по содержанию:</t>
  </si>
  <si>
    <t>Всего выполнено работ по содержанию:</t>
  </si>
  <si>
    <t>2. Текущий ремонт:</t>
  </si>
  <si>
    <t>Всего выполненно работ по текущему ремонту:</t>
  </si>
  <si>
    <t>Управленческие расходы (ООО "УК"Дом Сервис", инн 3811133720)</t>
  </si>
  <si>
    <r>
      <t>24.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</si>
  <si>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</si>
  <si>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</si>
  <si>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</si>
  <si>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</si>
  <si>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</si>
  <si>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0"/>
        <color indexed="8"/>
        <rFont val="Times New Roman"/>
        <family val="1"/>
        <charset val="204"/>
      </rPr>
      <t xml:space="preserve"> переплата потребителями</t>
    </r>
  </si>
  <si>
    <r>
      <t>30.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</si>
  <si>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0"/>
        <color indexed="8"/>
        <rFont val="Times New Roman"/>
        <family val="1"/>
        <charset val="204"/>
      </rPr>
      <t xml:space="preserve"> задолженность потребителей</t>
    </r>
  </si>
  <si>
    <r>
      <t>31.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</si>
  <si>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32.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</si>
  <si>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33.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</si>
  <si>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</si>
  <si>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гвс</t>
  </si>
  <si>
    <r>
      <t>35.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</si>
  <si>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м3</t>
  </si>
  <si>
    <r>
      <t>36.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</si>
  <si>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</si>
  <si>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</si>
  <si>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</si>
  <si>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</si>
  <si>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41.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</si>
  <si>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42.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</si>
  <si>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43.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</si>
  <si>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водоотведение</t>
  </si>
  <si>
    <t>электроэнергия</t>
  </si>
  <si>
    <t>квт/час</t>
  </si>
  <si>
    <t>хвс</t>
  </si>
  <si>
    <t>отопление</t>
  </si>
  <si>
    <r>
      <t>44.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</si>
  <si>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</si>
  <si>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</si>
  <si>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</si>
  <si>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Информация о ведении </t>
    </r>
    <r>
      <rPr>
        <sz val="12"/>
        <color indexed="8"/>
        <rFont val="Times New Roman"/>
        <family val="1"/>
        <charset val="204"/>
      </rPr>
      <t xml:space="preserve"> </t>
    </r>
    <r>
      <rPr>
        <b/>
        <sz val="10"/>
        <color indexed="8"/>
        <rFont val="Times New Roman"/>
        <family val="1"/>
        <charset val="204"/>
      </rPr>
      <t>претензионно-исковой работы в отношении потребителей-должников</t>
    </r>
  </si>
  <si>
    <r>
      <t>48.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</si>
  <si>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</si>
  <si>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50.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</si>
  <si>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Иркутская обл., Иркутский район, р.п. Маркова, ул. А. Рыбака, д. 1/1</t>
  </si>
  <si>
    <t>ООО "УК "ДомСервис"</t>
  </si>
  <si>
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</si>
  <si>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r>
      <t xml:space="preserve">1.       </t>
    </r>
    <r>
      <rPr>
        <b/>
        <sz val="11"/>
        <color indexed="8"/>
        <rFont val="Times New Roman"/>
        <family val="1"/>
        <charset val="204"/>
      </rPr>
      <t> </t>
    </r>
  </si>
  <si>
    <t>01.05.2015г.</t>
  </si>
  <si>
    <r>
      <t xml:space="preserve">2.       </t>
    </r>
    <r>
      <rPr>
        <b/>
        <sz val="11"/>
        <color indexed="8"/>
        <rFont val="Times New Roman"/>
        <family val="1"/>
        <charset val="204"/>
      </rPr>
      <t> </t>
    </r>
  </si>
  <si>
    <t>Наименование работы (услуги)</t>
  </si>
  <si>
    <t>Техническое обслуживание и санитарное содержание общего имущества</t>
  </si>
  <si>
    <r>
      <t xml:space="preserve">3.       </t>
    </r>
    <r>
      <rPr>
        <b/>
        <sz val="11"/>
        <color indexed="8"/>
        <rFont val="Times New Roman"/>
        <family val="1"/>
        <charset val="204"/>
      </rPr>
      <t> </t>
    </r>
  </si>
  <si>
    <t>м2</t>
  </si>
  <si>
    <r>
      <t xml:space="preserve">4.       </t>
    </r>
    <r>
      <rPr>
        <b/>
        <sz val="11"/>
        <color indexed="8"/>
        <rFont val="Times New Roman"/>
        <family val="1"/>
        <charset val="204"/>
      </rPr>
      <t> </t>
    </r>
  </si>
  <si>
    <t>Стоимость на единицу измерения</t>
  </si>
  <si>
    <r>
      <t xml:space="preserve">5.       </t>
    </r>
    <r>
      <rPr>
        <b/>
        <sz val="11"/>
        <color indexed="8"/>
        <rFont val="Times New Roman"/>
        <family val="1"/>
        <charset val="204"/>
      </rPr>
      <t> </t>
    </r>
  </si>
  <si>
    <r>
      <t>Дата начала действия установленного размера стоимости</t>
    </r>
    <r>
      <rPr>
        <sz val="11"/>
        <color indexed="8"/>
        <rFont val="Times New Roman"/>
        <family val="1"/>
        <charset val="204"/>
      </rPr>
      <t xml:space="preserve"> работы (услуги)</t>
    </r>
  </si>
  <si>
    <r>
      <t xml:space="preserve">6.      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</si>
  <si>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Основание установления стоимости </t>
    </r>
    <r>
      <rPr>
        <sz val="11"/>
        <color indexed="8"/>
        <rFont val="Times New Roman"/>
        <family val="1"/>
        <charset val="204"/>
      </rPr>
      <t>работы (услуги)</t>
    </r>
  </si>
  <si>
    <t xml:space="preserve">Протокол решения общего собрания собственников </t>
  </si>
  <si>
    <r>
      <t xml:space="preserve">7.       </t>
    </r>
    <r>
      <rPr>
        <b/>
        <sz val="11"/>
        <color indexed="8"/>
        <rFont val="Times New Roman"/>
        <family val="1"/>
        <charset val="204"/>
      </rPr>
      <t> </t>
    </r>
  </si>
  <si>
    <t>Периодичность предоставления работы (услуги)</t>
  </si>
  <si>
    <r>
      <t xml:space="preserve">8.       </t>
    </r>
    <r>
      <rPr>
        <b/>
        <sz val="11"/>
        <color indexed="8"/>
        <rFont val="Times New Roman"/>
        <family val="1"/>
        <charset val="204"/>
      </rPr>
      <t> </t>
    </r>
  </si>
  <si>
    <t>Исполнитель работы (услуги)</t>
  </si>
  <si>
    <t>ООО "ЖКХ Сервис" (инн 3811179139)</t>
  </si>
  <si>
    <t xml:space="preserve">Текущий ремонт </t>
  </si>
  <si>
    <t>ООО "Петр и Компания" (инн 3811037600)</t>
  </si>
  <si>
    <t>ООО "Дом Сервис" (инн 3811113635)</t>
  </si>
  <si>
    <t>Аварийно диспетчерское обслуживание</t>
  </si>
  <si>
    <t>28.02.2017г.</t>
  </si>
  <si>
    <t>01.01.2016г.</t>
  </si>
  <si>
    <t>31.12.2016г.</t>
  </si>
  <si>
    <t>вывоз снега ИП Троценко ИНН 382704383507</t>
  </si>
  <si>
    <t>грунт посадочный ООО ТК "Иркут" ИНН 3812140600</t>
  </si>
  <si>
    <t>устройство системы поливочного водопровода  ООО "ЖКХ Сервис" ИНН ИНН 3811179139</t>
  </si>
  <si>
    <t>смена светильников ООО "ЖКХ Сервис" ИНН 3811179139</t>
  </si>
</sst>
</file>

<file path=xl/styles.xml><?xml version="1.0" encoding="utf-8"?>
<styleSheet xmlns="http://schemas.openxmlformats.org/spreadsheetml/2006/main">
  <numFmts count="3">
    <numFmt numFmtId="164" formatCode="#,##0.00_ ;[Red]\-#,##0.00\ "/>
    <numFmt numFmtId="165" formatCode="#,##0.00;[Red]\-#,##0.00"/>
    <numFmt numFmtId="166" formatCode="0.0"/>
  </numFmts>
  <fonts count="22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 indent="2"/>
    </xf>
    <xf numFmtId="0" fontId="8" fillId="0" borderId="4" xfId="0" applyFont="1" applyBorder="1" applyAlignment="1">
      <alignment vertical="center" wrapText="1"/>
    </xf>
    <xf numFmtId="0" fontId="1" fillId="0" borderId="0" xfId="0" applyFont="1" applyAlignment="1">
      <alignment horizontal="justify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 indent="5"/>
    </xf>
    <xf numFmtId="0" fontId="9" fillId="0" borderId="4" xfId="0" applyFont="1" applyBorder="1" applyAlignment="1">
      <alignment vertical="center" wrapText="1"/>
    </xf>
    <xf numFmtId="0" fontId="10" fillId="0" borderId="0" xfId="0" applyFont="1"/>
    <xf numFmtId="0" fontId="11" fillId="0" borderId="3" xfId="0" applyFont="1" applyBorder="1" applyAlignment="1">
      <alignment horizontal="left" vertical="center" wrapText="1" indent="2"/>
    </xf>
    <xf numFmtId="0" fontId="11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wrapText="1"/>
    </xf>
    <xf numFmtId="0" fontId="11" fillId="0" borderId="14" xfId="0" applyFont="1" applyBorder="1" applyAlignment="1">
      <alignment horizontal="center" vertical="center"/>
    </xf>
    <xf numFmtId="164" fontId="11" fillId="0" borderId="18" xfId="0" applyNumberFormat="1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3" fillId="0" borderId="18" xfId="0" applyFont="1" applyBorder="1" applyAlignment="1">
      <alignment wrapText="1"/>
    </xf>
    <xf numFmtId="0" fontId="13" fillId="0" borderId="14" xfId="0" applyFont="1" applyBorder="1" applyAlignment="1">
      <alignment horizontal="center" vertical="center"/>
    </xf>
    <xf numFmtId="164" fontId="13" fillId="0" borderId="18" xfId="0" applyNumberFormat="1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wrapText="1"/>
    </xf>
    <xf numFmtId="0" fontId="13" fillId="0" borderId="22" xfId="0" applyFont="1" applyBorder="1" applyAlignment="1">
      <alignment horizontal="center" vertical="center"/>
    </xf>
    <xf numFmtId="164" fontId="13" fillId="0" borderId="21" xfId="0" applyNumberFormat="1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wrapText="1"/>
    </xf>
    <xf numFmtId="0" fontId="13" fillId="0" borderId="25" xfId="0" applyFont="1" applyBorder="1" applyAlignment="1">
      <alignment horizontal="center" vertical="center"/>
    </xf>
    <xf numFmtId="164" fontId="13" fillId="0" borderId="26" xfId="0" applyNumberFormat="1" applyFont="1" applyBorder="1" applyAlignment="1">
      <alignment horizontal="center" vertical="center"/>
    </xf>
    <xf numFmtId="164" fontId="11" fillId="0" borderId="4" xfId="0" applyNumberFormat="1" applyFont="1" applyBorder="1" applyAlignment="1">
      <alignment horizontal="center" vertical="center" wrapText="1"/>
    </xf>
    <xf numFmtId="0" fontId="11" fillId="0" borderId="4" xfId="0" applyFont="1" applyBorder="1" applyAlignment="1">
      <alignment horizontal="left" vertical="center" wrapText="1" indent="5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wrapText="1"/>
    </xf>
    <xf numFmtId="0" fontId="11" fillId="0" borderId="28" xfId="0" applyFont="1" applyBorder="1" applyAlignment="1">
      <alignment horizontal="center" vertical="center"/>
    </xf>
    <xf numFmtId="164" fontId="11" fillId="0" borderId="29" xfId="0" applyNumberFormat="1" applyFont="1" applyBorder="1" applyAlignment="1">
      <alignment horizontal="center" vertical="center"/>
    </xf>
    <xf numFmtId="4" fontId="15" fillId="0" borderId="12" xfId="0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wrapText="1"/>
    </xf>
    <xf numFmtId="0" fontId="17" fillId="0" borderId="12" xfId="0" applyFont="1" applyBorder="1" applyAlignment="1">
      <alignment horizontal="center" vertical="center" wrapText="1"/>
    </xf>
    <xf numFmtId="0" fontId="18" fillId="3" borderId="12" xfId="0" applyFont="1" applyFill="1" applyBorder="1" applyAlignment="1">
      <alignment horizontal="left" vertical="center" wrapText="1"/>
    </xf>
    <xf numFmtId="0" fontId="16" fillId="3" borderId="12" xfId="0" applyFont="1" applyFill="1" applyBorder="1" applyAlignment="1">
      <alignment vertical="center" wrapText="1"/>
    </xf>
    <xf numFmtId="0" fontId="18" fillId="3" borderId="12" xfId="0" applyFont="1" applyFill="1" applyBorder="1" applyAlignment="1">
      <alignment horizontal="center" vertical="center" wrapText="1"/>
    </xf>
    <xf numFmtId="0" fontId="18" fillId="0" borderId="12" xfId="0" applyFont="1" applyBorder="1" applyAlignment="1">
      <alignment horizontal="left" vertical="center" wrapText="1"/>
    </xf>
    <xf numFmtId="0" fontId="10" fillId="0" borderId="12" xfId="0" applyFont="1" applyBorder="1" applyAlignment="1">
      <alignment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2" xfId="0" applyFont="1" applyBorder="1" applyAlignment="1">
      <alignment vertical="center" wrapText="1"/>
    </xf>
    <xf numFmtId="2" fontId="18" fillId="0" borderId="12" xfId="0" applyNumberFormat="1" applyFont="1" applyBorder="1" applyAlignment="1">
      <alignment horizontal="center" vertical="center" wrapText="1"/>
    </xf>
    <xf numFmtId="0" fontId="18" fillId="2" borderId="12" xfId="0" applyFont="1" applyFill="1" applyBorder="1" applyAlignment="1">
      <alignment horizontal="center" vertical="center" wrapText="1"/>
    </xf>
    <xf numFmtId="164" fontId="21" fillId="2" borderId="31" xfId="0" applyNumberFormat="1" applyFont="1" applyFill="1" applyBorder="1" applyAlignment="1">
      <alignment horizontal="center" vertical="center"/>
    </xf>
    <xf numFmtId="164" fontId="15" fillId="2" borderId="31" xfId="0" applyNumberFormat="1" applyFont="1" applyFill="1" applyBorder="1" applyAlignment="1">
      <alignment horizontal="center" vertical="center"/>
    </xf>
    <xf numFmtId="164" fontId="15" fillId="2" borderId="26" xfId="0" applyNumberFormat="1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166" fontId="11" fillId="0" borderId="12" xfId="0" applyNumberFormat="1" applyFont="1" applyFill="1" applyBorder="1" applyAlignment="1">
      <alignment horizontal="center" vertical="center"/>
    </xf>
    <xf numFmtId="165" fontId="15" fillId="0" borderId="12" xfId="0" applyNumberFormat="1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/>
    </xf>
    <xf numFmtId="4" fontId="15" fillId="0" borderId="12" xfId="0" applyNumberFormat="1" applyFont="1" applyFill="1" applyBorder="1" applyAlignment="1">
      <alignment horizontal="left" wrapText="1"/>
    </xf>
    <xf numFmtId="165" fontId="15" fillId="2" borderId="12" xfId="0" applyNumberFormat="1" applyFont="1" applyFill="1" applyBorder="1" applyAlignment="1">
      <alignment horizontal="left" wrapText="1"/>
    </xf>
    <xf numFmtId="4" fontId="15" fillId="0" borderId="12" xfId="0" applyNumberFormat="1" applyFont="1" applyFill="1" applyBorder="1" applyAlignment="1">
      <alignment horizontal="left" vertical="center" wrapText="1"/>
    </xf>
    <xf numFmtId="0" fontId="13" fillId="0" borderId="7" xfId="0" applyFont="1" applyBorder="1" applyAlignment="1">
      <alignment vertical="center" wrapText="1"/>
    </xf>
    <xf numFmtId="0" fontId="13" fillId="0" borderId="8" xfId="0" applyFont="1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9" fillId="0" borderId="7" xfId="0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9" fillId="0" borderId="9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13" fillId="0" borderId="7" xfId="0" applyFont="1" applyBorder="1" applyAlignment="1">
      <alignment horizontal="left"/>
    </xf>
    <xf numFmtId="0" fontId="13" fillId="0" borderId="8" xfId="0" applyFont="1" applyBorder="1" applyAlignment="1">
      <alignment horizontal="left"/>
    </xf>
    <xf numFmtId="0" fontId="13" fillId="0" borderId="2" xfId="0" applyFont="1" applyBorder="1" applyAlignment="1">
      <alignment horizontal="left"/>
    </xf>
    <xf numFmtId="0" fontId="13" fillId="0" borderId="15" xfId="0" applyFont="1" applyBorder="1" applyAlignment="1">
      <alignment horizontal="left" vertical="center"/>
    </xf>
    <xf numFmtId="0" fontId="13" fillId="0" borderId="16" xfId="0" applyFont="1" applyBorder="1" applyAlignment="1">
      <alignment horizontal="left" vertical="center"/>
    </xf>
    <xf numFmtId="0" fontId="13" fillId="0" borderId="23" xfId="0" applyFont="1" applyBorder="1" applyAlignment="1">
      <alignment horizontal="left" vertical="center"/>
    </xf>
    <xf numFmtId="0" fontId="16" fillId="0" borderId="0" xfId="0" applyFont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4"/>
  <sheetViews>
    <sheetView tabSelected="1" zoomScaleNormal="100" zoomScaleSheetLayoutView="98" workbookViewId="0">
      <selection activeCell="A27" sqref="A27:D27"/>
    </sheetView>
  </sheetViews>
  <sheetFormatPr defaultRowHeight="15"/>
  <cols>
    <col min="1" max="1" width="7.28515625" style="9" bestFit="1" customWidth="1"/>
    <col min="2" max="2" width="58.42578125" style="9" bestFit="1" customWidth="1"/>
    <col min="3" max="3" width="9.28515625" style="9" bestFit="1" customWidth="1"/>
    <col min="4" max="4" width="15.28515625" style="9" customWidth="1"/>
  </cols>
  <sheetData>
    <row r="1" spans="1:4" ht="23.1" customHeight="1">
      <c r="A1" s="64" t="s">
        <v>128</v>
      </c>
      <c r="B1" s="64"/>
      <c r="C1" s="64"/>
      <c r="D1" s="64"/>
    </row>
    <row r="2" spans="1:4" ht="31.5" customHeight="1">
      <c r="A2" s="65" t="s">
        <v>79</v>
      </c>
      <c r="B2" s="65"/>
      <c r="C2" s="65"/>
      <c r="D2" s="65"/>
    </row>
    <row r="3" spans="1:4" ht="27.95" customHeight="1">
      <c r="A3" s="66" t="s">
        <v>127</v>
      </c>
      <c r="B3" s="66"/>
      <c r="C3" s="66"/>
      <c r="D3" s="66"/>
    </row>
    <row r="4" spans="1:4" ht="16.5" thickBot="1">
      <c r="A4" s="5"/>
    </row>
    <row r="5" spans="1:4" ht="16.5" thickBot="1">
      <c r="A5" s="1" t="s">
        <v>0</v>
      </c>
      <c r="B5" s="2" t="s">
        <v>1</v>
      </c>
      <c r="C5" s="2" t="s">
        <v>2</v>
      </c>
      <c r="D5" s="2" t="s">
        <v>3</v>
      </c>
    </row>
    <row r="6" spans="1:4" ht="15.75" thickBot="1">
      <c r="A6" s="3" t="s">
        <v>4</v>
      </c>
      <c r="B6" s="8" t="s">
        <v>5</v>
      </c>
      <c r="C6" s="6" t="s">
        <v>6</v>
      </c>
      <c r="D6" s="51" t="s">
        <v>153</v>
      </c>
    </row>
    <row r="7" spans="1:4" ht="15.75" thickBot="1">
      <c r="A7" s="3" t="s">
        <v>7</v>
      </c>
      <c r="B7" s="8" t="s">
        <v>30</v>
      </c>
      <c r="C7" s="6" t="s">
        <v>6</v>
      </c>
      <c r="D7" s="51" t="s">
        <v>154</v>
      </c>
    </row>
    <row r="8" spans="1:4" ht="15.75" thickBot="1">
      <c r="A8" s="3" t="s">
        <v>8</v>
      </c>
      <c r="B8" s="8" t="s">
        <v>31</v>
      </c>
      <c r="C8" s="6" t="s">
        <v>6</v>
      </c>
      <c r="D8" s="51" t="s">
        <v>155</v>
      </c>
    </row>
    <row r="9" spans="1:4" ht="39.75" customHeight="1" thickBot="1">
      <c r="A9" s="67" t="s">
        <v>32</v>
      </c>
      <c r="B9" s="68"/>
      <c r="C9" s="68"/>
      <c r="D9" s="69"/>
    </row>
    <row r="10" spans="1:4" ht="15.75" thickBot="1">
      <c r="A10" s="3" t="s">
        <v>9</v>
      </c>
      <c r="B10" s="4" t="s">
        <v>33</v>
      </c>
      <c r="C10" s="6" t="s">
        <v>28</v>
      </c>
      <c r="D10" s="52">
        <v>12745.95</v>
      </c>
    </row>
    <row r="11" spans="1:4" ht="15.75" thickBot="1">
      <c r="A11" s="3" t="s">
        <v>10</v>
      </c>
      <c r="B11" s="7" t="s">
        <v>34</v>
      </c>
      <c r="C11" s="6" t="s">
        <v>28</v>
      </c>
      <c r="D11" s="52">
        <v>135010.58000000002</v>
      </c>
    </row>
    <row r="12" spans="1:4" ht="15.75" thickBot="1">
      <c r="A12" s="3" t="s">
        <v>11</v>
      </c>
      <c r="B12" s="7" t="s">
        <v>35</v>
      </c>
      <c r="C12" s="6" t="s">
        <v>28</v>
      </c>
      <c r="D12" s="52">
        <v>147756.53</v>
      </c>
    </row>
    <row r="13" spans="1:4" ht="28.5" thickBot="1">
      <c r="A13" s="3" t="s">
        <v>12</v>
      </c>
      <c r="B13" s="4" t="s">
        <v>80</v>
      </c>
      <c r="C13" s="6" t="s">
        <v>28</v>
      </c>
      <c r="D13" s="51">
        <f>D14+D15+D16</f>
        <v>489110.68800000008</v>
      </c>
    </row>
    <row r="14" spans="1:4" ht="15.75" thickBot="1">
      <c r="A14" s="3" t="s">
        <v>13</v>
      </c>
      <c r="B14" s="7" t="s">
        <v>36</v>
      </c>
      <c r="C14" s="6" t="s">
        <v>28</v>
      </c>
      <c r="D14" s="13">
        <v>374517.13200000004</v>
      </c>
    </row>
    <row r="15" spans="1:4" ht="15.75" thickBot="1">
      <c r="A15" s="3" t="s">
        <v>14</v>
      </c>
      <c r="B15" s="7" t="s">
        <v>37</v>
      </c>
      <c r="C15" s="6" t="s">
        <v>28</v>
      </c>
      <c r="D15" s="13">
        <v>70159.319999999992</v>
      </c>
    </row>
    <row r="16" spans="1:4" ht="15.75" thickBot="1">
      <c r="A16" s="3" t="s">
        <v>15</v>
      </c>
      <c r="B16" s="7" t="s">
        <v>38</v>
      </c>
      <c r="C16" s="6" t="s">
        <v>28</v>
      </c>
      <c r="D16" s="13">
        <v>44434.236000000004</v>
      </c>
    </row>
    <row r="17" spans="1:4" ht="15.75" thickBot="1">
      <c r="A17" s="3" t="s">
        <v>17</v>
      </c>
      <c r="B17" s="4" t="s">
        <v>39</v>
      </c>
      <c r="C17" s="6" t="s">
        <v>28</v>
      </c>
      <c r="D17" s="52">
        <f>SUM(D18:D22)</f>
        <v>461540.86</v>
      </c>
    </row>
    <row r="18" spans="1:4" ht="15.75" thickBot="1">
      <c r="A18" s="3" t="s">
        <v>18</v>
      </c>
      <c r="B18" s="7" t="s">
        <v>40</v>
      </c>
      <c r="C18" s="6" t="s">
        <v>28</v>
      </c>
      <c r="D18" s="52">
        <f>461801.94-3066.08</f>
        <v>458735.86</v>
      </c>
    </row>
    <row r="19" spans="1:4" ht="15.75" thickBot="1">
      <c r="A19" s="3" t="s">
        <v>19</v>
      </c>
      <c r="B19" s="7" t="s">
        <v>41</v>
      </c>
      <c r="C19" s="6" t="s">
        <v>28</v>
      </c>
      <c r="D19" s="52">
        <v>0</v>
      </c>
    </row>
    <row r="20" spans="1:4" ht="15.75" thickBot="1">
      <c r="A20" s="3" t="s">
        <v>20</v>
      </c>
      <c r="B20" s="7" t="s">
        <v>42</v>
      </c>
      <c r="C20" s="6" t="s">
        <v>28</v>
      </c>
      <c r="D20" s="52">
        <v>0</v>
      </c>
    </row>
    <row r="21" spans="1:4" ht="15.75" thickBot="1">
      <c r="A21" s="3" t="s">
        <v>21</v>
      </c>
      <c r="B21" s="7" t="s">
        <v>43</v>
      </c>
      <c r="C21" s="54" t="s">
        <v>28</v>
      </c>
      <c r="D21" s="55">
        <f>3300*0.85</f>
        <v>2805</v>
      </c>
    </row>
    <row r="22" spans="1:4" ht="15.75" thickBot="1">
      <c r="A22" s="3" t="s">
        <v>22</v>
      </c>
      <c r="B22" s="7" t="s">
        <v>44</v>
      </c>
      <c r="C22" s="6" t="s">
        <v>28</v>
      </c>
      <c r="D22" s="52">
        <v>0</v>
      </c>
    </row>
    <row r="23" spans="1:4" ht="15.75" thickBot="1">
      <c r="A23" s="3" t="s">
        <v>23</v>
      </c>
      <c r="B23" s="4" t="s">
        <v>45</v>
      </c>
      <c r="C23" s="6" t="s">
        <v>28</v>
      </c>
      <c r="D23" s="52">
        <v>0</v>
      </c>
    </row>
    <row r="24" spans="1:4" ht="15.75" thickBot="1">
      <c r="A24" s="3" t="s">
        <v>24</v>
      </c>
      <c r="B24" s="4" t="s">
        <v>46</v>
      </c>
      <c r="C24" s="6" t="s">
        <v>28</v>
      </c>
      <c r="D24" s="52">
        <f>D25+D26</f>
        <v>178131.35800000012</v>
      </c>
    </row>
    <row r="25" spans="1:4" ht="15.75" thickBot="1">
      <c r="A25" s="3" t="s">
        <v>25</v>
      </c>
      <c r="B25" s="7" t="s">
        <v>34</v>
      </c>
      <c r="C25" s="6" t="s">
        <v>28</v>
      </c>
      <c r="D25" s="52">
        <v>0</v>
      </c>
    </row>
    <row r="26" spans="1:4" ht="15.75" thickBot="1">
      <c r="A26" s="3" t="s">
        <v>26</v>
      </c>
      <c r="B26" s="7" t="s">
        <v>35</v>
      </c>
      <c r="C26" s="6" t="s">
        <v>28</v>
      </c>
      <c r="D26" s="53">
        <f>D12+D13-D18</f>
        <v>178131.35800000012</v>
      </c>
    </row>
    <row r="27" spans="1:4">
      <c r="A27" s="70" t="s">
        <v>47</v>
      </c>
      <c r="B27" s="71"/>
      <c r="C27" s="71"/>
      <c r="D27" s="72"/>
    </row>
    <row r="28" spans="1:4" ht="15.75" thickBot="1">
      <c r="A28" s="73" t="s">
        <v>48</v>
      </c>
      <c r="B28" s="74"/>
      <c r="C28" s="74"/>
      <c r="D28" s="75"/>
    </row>
    <row r="29" spans="1:4" ht="15.75" thickBot="1">
      <c r="A29" s="76" t="s">
        <v>81</v>
      </c>
      <c r="B29" s="77"/>
      <c r="C29" s="77"/>
      <c r="D29" s="78"/>
    </row>
    <row r="30" spans="1:4">
      <c r="A30" s="18">
        <v>1</v>
      </c>
      <c r="B30" s="15" t="s">
        <v>82</v>
      </c>
      <c r="C30" s="16" t="s">
        <v>28</v>
      </c>
      <c r="D30" s="17">
        <v>33743.292000000001</v>
      </c>
    </row>
    <row r="31" spans="1:4" ht="26.25">
      <c r="A31" s="14">
        <v>2</v>
      </c>
      <c r="B31" s="15" t="s">
        <v>83</v>
      </c>
      <c r="C31" s="16" t="s">
        <v>28</v>
      </c>
      <c r="D31" s="17">
        <v>20713.703999999998</v>
      </c>
    </row>
    <row r="32" spans="1:4" ht="26.25">
      <c r="A32" s="14">
        <v>3</v>
      </c>
      <c r="B32" s="15" t="s">
        <v>84</v>
      </c>
      <c r="C32" s="16" t="s">
        <v>28</v>
      </c>
      <c r="D32" s="17">
        <v>320060.136</v>
      </c>
    </row>
    <row r="33" spans="1:4">
      <c r="A33" s="14"/>
      <c r="B33" s="19" t="s">
        <v>85</v>
      </c>
      <c r="C33" s="20" t="s">
        <v>28</v>
      </c>
      <c r="D33" s="21">
        <v>374517.13199999998</v>
      </c>
    </row>
    <row r="34" spans="1:4">
      <c r="A34" s="14"/>
      <c r="B34" s="15" t="s">
        <v>89</v>
      </c>
      <c r="C34" s="16"/>
      <c r="D34" s="17">
        <v>44434.236000000004</v>
      </c>
    </row>
    <row r="35" spans="1:4" ht="15.75" thickBot="1">
      <c r="A35" s="22"/>
      <c r="B35" s="23" t="s">
        <v>86</v>
      </c>
      <c r="C35" s="24"/>
      <c r="D35" s="25">
        <v>418951.36800000002</v>
      </c>
    </row>
    <row r="36" spans="1:4">
      <c r="A36" s="79" t="s">
        <v>87</v>
      </c>
      <c r="B36" s="80"/>
      <c r="C36" s="80"/>
      <c r="D36" s="81"/>
    </row>
    <row r="37" spans="1:4">
      <c r="A37" s="26">
        <v>1</v>
      </c>
      <c r="B37" s="58" t="s">
        <v>156</v>
      </c>
      <c r="C37" s="26" t="s">
        <v>28</v>
      </c>
      <c r="D37" s="37">
        <v>4662.1499999999996</v>
      </c>
    </row>
    <row r="38" spans="1:4">
      <c r="A38" s="26">
        <v>2</v>
      </c>
      <c r="B38" s="59" t="s">
        <v>157</v>
      </c>
      <c r="C38" s="26" t="s">
        <v>28</v>
      </c>
      <c r="D38" s="56">
        <v>8500</v>
      </c>
    </row>
    <row r="39" spans="1:4" ht="26.25">
      <c r="A39" s="26">
        <v>3</v>
      </c>
      <c r="B39" s="58" t="s">
        <v>158</v>
      </c>
      <c r="C39" s="26" t="s">
        <v>28</v>
      </c>
      <c r="D39" s="37">
        <v>4537.2</v>
      </c>
    </row>
    <row r="40" spans="1:4">
      <c r="A40" s="26">
        <v>4</v>
      </c>
      <c r="B40" s="60" t="s">
        <v>159</v>
      </c>
      <c r="C40" s="26" t="s">
        <v>28</v>
      </c>
      <c r="D40" s="57">
        <v>3783.4</v>
      </c>
    </row>
    <row r="41" spans="1:4">
      <c r="A41" s="33"/>
      <c r="B41" s="34"/>
      <c r="C41" s="35"/>
      <c r="D41" s="36"/>
    </row>
    <row r="42" spans="1:4" ht="15.75" thickBot="1">
      <c r="A42" s="27"/>
      <c r="B42" s="28" t="s">
        <v>88</v>
      </c>
      <c r="C42" s="29"/>
      <c r="D42" s="30">
        <f>SUM(D37:D41)</f>
        <v>21482.75</v>
      </c>
    </row>
    <row r="43" spans="1:4" ht="15.75" thickBot="1">
      <c r="A43" s="61" t="s">
        <v>49</v>
      </c>
      <c r="B43" s="62"/>
      <c r="C43" s="62"/>
      <c r="D43" s="63"/>
    </row>
    <row r="44" spans="1:4" ht="15.75" thickBot="1">
      <c r="A44" s="10" t="s">
        <v>90</v>
      </c>
      <c r="B44" s="12" t="s">
        <v>50</v>
      </c>
      <c r="C44" s="11" t="s">
        <v>16</v>
      </c>
      <c r="D44" s="31">
        <v>0</v>
      </c>
    </row>
    <row r="45" spans="1:4" ht="15.75" thickBot="1">
      <c r="A45" s="10" t="s">
        <v>91</v>
      </c>
      <c r="B45" s="12" t="s">
        <v>51</v>
      </c>
      <c r="C45" s="11" t="s">
        <v>16</v>
      </c>
      <c r="D45" s="31">
        <v>0</v>
      </c>
    </row>
    <row r="46" spans="1:4" ht="15.75" thickBot="1">
      <c r="A46" s="10" t="s">
        <v>92</v>
      </c>
      <c r="B46" s="12" t="s">
        <v>52</v>
      </c>
      <c r="C46" s="11" t="s">
        <v>16</v>
      </c>
      <c r="D46" s="31">
        <v>0</v>
      </c>
    </row>
    <row r="47" spans="1:4" ht="15.75" thickBot="1">
      <c r="A47" s="10" t="s">
        <v>93</v>
      </c>
      <c r="B47" s="12" t="s">
        <v>53</v>
      </c>
      <c r="C47" s="11" t="s">
        <v>28</v>
      </c>
      <c r="D47" s="31">
        <v>0</v>
      </c>
    </row>
    <row r="48" spans="1:4" ht="15.75" thickBot="1">
      <c r="A48" s="61" t="s">
        <v>54</v>
      </c>
      <c r="B48" s="62"/>
      <c r="C48" s="62"/>
      <c r="D48" s="63"/>
    </row>
    <row r="49" spans="1:4" ht="26.25" thickBot="1">
      <c r="A49" s="10" t="s">
        <v>94</v>
      </c>
      <c r="B49" s="12" t="s">
        <v>55</v>
      </c>
      <c r="C49" s="11" t="s">
        <v>28</v>
      </c>
      <c r="D49" s="31">
        <v>93756.15</v>
      </c>
    </row>
    <row r="50" spans="1:4" ht="15.75" thickBot="1">
      <c r="A50" s="10" t="s">
        <v>95</v>
      </c>
      <c r="B50" s="32" t="s">
        <v>96</v>
      </c>
      <c r="C50" s="11" t="s">
        <v>28</v>
      </c>
      <c r="D50" s="31">
        <v>0</v>
      </c>
    </row>
    <row r="51" spans="1:4" ht="15.75" thickBot="1">
      <c r="A51" s="10" t="s">
        <v>97</v>
      </c>
      <c r="B51" s="32" t="s">
        <v>98</v>
      </c>
      <c r="C51" s="11" t="s">
        <v>28</v>
      </c>
      <c r="D51" s="31">
        <v>93756.15</v>
      </c>
    </row>
    <row r="52" spans="1:4" ht="26.25" thickBot="1">
      <c r="A52" s="10" t="s">
        <v>99</v>
      </c>
      <c r="B52" s="12" t="s">
        <v>56</v>
      </c>
      <c r="C52" s="11" t="s">
        <v>28</v>
      </c>
      <c r="D52" s="31">
        <v>184100.59</v>
      </c>
    </row>
    <row r="53" spans="1:4" ht="15.75" thickBot="1">
      <c r="A53" s="10" t="s">
        <v>100</v>
      </c>
      <c r="B53" s="32" t="s">
        <v>96</v>
      </c>
      <c r="C53" s="11" t="s">
        <v>28</v>
      </c>
      <c r="D53" s="31">
        <v>0</v>
      </c>
    </row>
    <row r="54" spans="1:4" ht="15.75" thickBot="1">
      <c r="A54" s="10" t="s">
        <v>101</v>
      </c>
      <c r="B54" s="32" t="s">
        <v>98</v>
      </c>
      <c r="C54" s="11" t="s">
        <v>28</v>
      </c>
      <c r="D54" s="31">
        <v>184100.59</v>
      </c>
    </row>
    <row r="55" spans="1:4" ht="33" customHeight="1" thickBot="1">
      <c r="A55" s="61" t="s">
        <v>57</v>
      </c>
      <c r="B55" s="62"/>
      <c r="C55" s="62"/>
      <c r="D55" s="63"/>
    </row>
    <row r="56" spans="1:4" ht="15.75" thickBot="1">
      <c r="A56" s="10" t="s">
        <v>102</v>
      </c>
      <c r="B56" s="12" t="s">
        <v>29</v>
      </c>
      <c r="C56" s="11" t="s">
        <v>6</v>
      </c>
      <c r="D56" s="31" t="s">
        <v>103</v>
      </c>
    </row>
    <row r="57" spans="1:4" ht="15.75" thickBot="1">
      <c r="A57" s="10" t="s">
        <v>104</v>
      </c>
      <c r="B57" s="12" t="s">
        <v>27</v>
      </c>
      <c r="C57" s="11" t="s">
        <v>6</v>
      </c>
      <c r="D57" s="31" t="s">
        <v>105</v>
      </c>
    </row>
    <row r="58" spans="1:4" ht="15.75" thickBot="1">
      <c r="A58" s="10" t="s">
        <v>106</v>
      </c>
      <c r="B58" s="12" t="s">
        <v>58</v>
      </c>
      <c r="C58" s="11" t="s">
        <v>59</v>
      </c>
      <c r="D58" s="31">
        <v>2187.389807</v>
      </c>
    </row>
    <row r="59" spans="1:4" ht="15.75" thickBot="1">
      <c r="A59" s="10" t="s">
        <v>107</v>
      </c>
      <c r="B59" s="12" t="s">
        <v>60</v>
      </c>
      <c r="C59" s="11" t="s">
        <v>28</v>
      </c>
      <c r="D59" s="31">
        <v>28126.58</v>
      </c>
    </row>
    <row r="60" spans="1:4" ht="15.75" thickBot="1">
      <c r="A60" s="10" t="s">
        <v>108</v>
      </c>
      <c r="B60" s="12" t="s">
        <v>61</v>
      </c>
      <c r="C60" s="11" t="s">
        <v>28</v>
      </c>
      <c r="D60" s="31">
        <v>69541.820000000007</v>
      </c>
    </row>
    <row r="61" spans="1:4" ht="15.75" thickBot="1">
      <c r="A61" s="10" t="s">
        <v>109</v>
      </c>
      <c r="B61" s="12" t="s">
        <v>62</v>
      </c>
      <c r="C61" s="11" t="s">
        <v>28</v>
      </c>
      <c r="D61" s="31">
        <v>16160.77</v>
      </c>
    </row>
    <row r="62" spans="1:4" ht="15.75" thickBot="1">
      <c r="A62" s="10" t="s">
        <v>110</v>
      </c>
      <c r="B62" s="12" t="s">
        <v>63</v>
      </c>
      <c r="C62" s="11" t="s">
        <v>28</v>
      </c>
      <c r="D62" s="31">
        <v>28126.58</v>
      </c>
    </row>
    <row r="63" spans="1:4" ht="15.75" thickBot="1">
      <c r="A63" s="10" t="s">
        <v>111</v>
      </c>
      <c r="B63" s="12" t="s">
        <v>64</v>
      </c>
      <c r="C63" s="11" t="s">
        <v>28</v>
      </c>
      <c r="D63" s="31">
        <v>69541.820000000007</v>
      </c>
    </row>
    <row r="64" spans="1:4" ht="26.25" thickBot="1">
      <c r="A64" s="10" t="s">
        <v>112</v>
      </c>
      <c r="B64" s="12" t="s">
        <v>65</v>
      </c>
      <c r="C64" s="11" t="s">
        <v>28</v>
      </c>
      <c r="D64" s="31">
        <v>0</v>
      </c>
    </row>
    <row r="65" spans="1:4" ht="26.25" thickBot="1">
      <c r="A65" s="10" t="s">
        <v>113</v>
      </c>
      <c r="B65" s="12" t="s">
        <v>66</v>
      </c>
      <c r="C65" s="11" t="s">
        <v>28</v>
      </c>
      <c r="D65" s="31">
        <v>0</v>
      </c>
    </row>
    <row r="66" spans="1:4" ht="15.75" thickBot="1">
      <c r="A66" s="10" t="s">
        <v>102</v>
      </c>
      <c r="B66" s="12" t="s">
        <v>29</v>
      </c>
      <c r="C66" s="11" t="s">
        <v>6</v>
      </c>
      <c r="D66" s="31" t="s">
        <v>114</v>
      </c>
    </row>
    <row r="67" spans="1:4" ht="15.75" thickBot="1">
      <c r="A67" s="10" t="s">
        <v>104</v>
      </c>
      <c r="B67" s="12" t="s">
        <v>27</v>
      </c>
      <c r="C67" s="11" t="s">
        <v>6</v>
      </c>
      <c r="D67" s="31" t="s">
        <v>105</v>
      </c>
    </row>
    <row r="68" spans="1:4" ht="15.75" thickBot="1">
      <c r="A68" s="10" t="s">
        <v>106</v>
      </c>
      <c r="B68" s="12" t="s">
        <v>58</v>
      </c>
      <c r="C68" s="11" t="s">
        <v>59</v>
      </c>
      <c r="D68" s="31">
        <v>6078.9336000000003</v>
      </c>
    </row>
    <row r="69" spans="1:4" ht="15.75" thickBot="1">
      <c r="A69" s="10" t="s">
        <v>107</v>
      </c>
      <c r="B69" s="12" t="s">
        <v>60</v>
      </c>
      <c r="C69" s="11" t="s">
        <v>28</v>
      </c>
      <c r="D69" s="31">
        <v>77798.429999999993</v>
      </c>
    </row>
    <row r="70" spans="1:4" ht="15.75" thickBot="1">
      <c r="A70" s="10" t="s">
        <v>108</v>
      </c>
      <c r="B70" s="12" t="s">
        <v>61</v>
      </c>
      <c r="C70" s="11" t="s">
        <v>28</v>
      </c>
      <c r="D70" s="31">
        <v>63575.76</v>
      </c>
    </row>
    <row r="71" spans="1:4" ht="15.75" thickBot="1">
      <c r="A71" s="10" t="s">
        <v>109</v>
      </c>
      <c r="B71" s="12" t="s">
        <v>62</v>
      </c>
      <c r="C71" s="11" t="s">
        <v>28</v>
      </c>
      <c r="D71" s="31">
        <v>20419.84</v>
      </c>
    </row>
    <row r="72" spans="1:4" ht="15.75" thickBot="1">
      <c r="A72" s="10" t="s">
        <v>110</v>
      </c>
      <c r="B72" s="12" t="s">
        <v>63</v>
      </c>
      <c r="C72" s="11" t="s">
        <v>28</v>
      </c>
      <c r="D72" s="31">
        <v>77798.429999999993</v>
      </c>
    </row>
    <row r="73" spans="1:4" ht="15.75" thickBot="1">
      <c r="A73" s="10" t="s">
        <v>111</v>
      </c>
      <c r="B73" s="12" t="s">
        <v>64</v>
      </c>
      <c r="C73" s="11" t="s">
        <v>28</v>
      </c>
      <c r="D73" s="31">
        <v>63575.76</v>
      </c>
    </row>
    <row r="74" spans="1:4" ht="26.25" thickBot="1">
      <c r="A74" s="10" t="s">
        <v>112</v>
      </c>
      <c r="B74" s="12" t="s">
        <v>65</v>
      </c>
      <c r="C74" s="11" t="s">
        <v>28</v>
      </c>
      <c r="D74" s="31">
        <v>0</v>
      </c>
    </row>
    <row r="75" spans="1:4" ht="26.25" thickBot="1">
      <c r="A75" s="10" t="s">
        <v>113</v>
      </c>
      <c r="B75" s="12" t="s">
        <v>66</v>
      </c>
      <c r="C75" s="11" t="s">
        <v>28</v>
      </c>
      <c r="D75" s="31">
        <v>0</v>
      </c>
    </row>
    <row r="76" spans="1:4" ht="15.75" thickBot="1">
      <c r="A76" s="10" t="s">
        <v>102</v>
      </c>
      <c r="B76" s="12" t="s">
        <v>29</v>
      </c>
      <c r="C76" s="11" t="s">
        <v>6</v>
      </c>
      <c r="D76" s="31" t="s">
        <v>115</v>
      </c>
    </row>
    <row r="77" spans="1:4" ht="15.75" thickBot="1">
      <c r="A77" s="10" t="s">
        <v>104</v>
      </c>
      <c r="B77" s="12" t="s">
        <v>27</v>
      </c>
      <c r="C77" s="11" t="s">
        <v>6</v>
      </c>
      <c r="D77" s="31" t="s">
        <v>116</v>
      </c>
    </row>
    <row r="78" spans="1:4" ht="15.75" thickBot="1">
      <c r="A78" s="10" t="s">
        <v>106</v>
      </c>
      <c r="B78" s="12" t="s">
        <v>58</v>
      </c>
      <c r="C78" s="11" t="s">
        <v>59</v>
      </c>
      <c r="D78" s="31">
        <v>6835.0000890000001</v>
      </c>
    </row>
    <row r="79" spans="1:4" ht="15.75" thickBot="1">
      <c r="A79" s="10" t="s">
        <v>107</v>
      </c>
      <c r="B79" s="12" t="s">
        <v>60</v>
      </c>
      <c r="C79" s="11" t="s">
        <v>28</v>
      </c>
      <c r="D79" s="31">
        <v>6443.93</v>
      </c>
    </row>
    <row r="80" spans="1:4" ht="15.75" thickBot="1">
      <c r="A80" s="10" t="s">
        <v>108</v>
      </c>
      <c r="B80" s="12" t="s">
        <v>61</v>
      </c>
      <c r="C80" s="11" t="s">
        <v>28</v>
      </c>
      <c r="D80" s="31">
        <v>6308.04</v>
      </c>
    </row>
    <row r="81" spans="1:4" ht="15.75" thickBot="1">
      <c r="A81" s="10" t="s">
        <v>109</v>
      </c>
      <c r="B81" s="12" t="s">
        <v>62</v>
      </c>
      <c r="C81" s="11" t="s">
        <v>28</v>
      </c>
      <c r="D81" s="31">
        <v>1824.65</v>
      </c>
    </row>
    <row r="82" spans="1:4" ht="15.75" thickBot="1">
      <c r="A82" s="10" t="s">
        <v>110</v>
      </c>
      <c r="B82" s="12" t="s">
        <v>63</v>
      </c>
      <c r="C82" s="11" t="s">
        <v>28</v>
      </c>
      <c r="D82" s="31">
        <v>6443.93</v>
      </c>
    </row>
    <row r="83" spans="1:4" ht="15.75" thickBot="1">
      <c r="A83" s="10" t="s">
        <v>111</v>
      </c>
      <c r="B83" s="12" t="s">
        <v>64</v>
      </c>
      <c r="C83" s="11" t="s">
        <v>28</v>
      </c>
      <c r="D83" s="31">
        <v>6308.04</v>
      </c>
    </row>
    <row r="84" spans="1:4" ht="26.25" thickBot="1">
      <c r="A84" s="10" t="s">
        <v>112</v>
      </c>
      <c r="B84" s="12" t="s">
        <v>65</v>
      </c>
      <c r="C84" s="11" t="s">
        <v>28</v>
      </c>
      <c r="D84" s="31">
        <v>0</v>
      </c>
    </row>
    <row r="85" spans="1:4" ht="26.25" thickBot="1">
      <c r="A85" s="10" t="s">
        <v>113</v>
      </c>
      <c r="B85" s="12" t="s">
        <v>66</v>
      </c>
      <c r="C85" s="11" t="s">
        <v>28</v>
      </c>
      <c r="D85" s="31">
        <v>0</v>
      </c>
    </row>
    <row r="86" spans="1:4" ht="15.75" thickBot="1">
      <c r="A86" s="10" t="s">
        <v>102</v>
      </c>
      <c r="B86" s="12" t="s">
        <v>29</v>
      </c>
      <c r="C86" s="11" t="s">
        <v>6</v>
      </c>
      <c r="D86" s="31" t="s">
        <v>117</v>
      </c>
    </row>
    <row r="87" spans="1:4" ht="15.75" thickBot="1">
      <c r="A87" s="10" t="s">
        <v>104</v>
      </c>
      <c r="B87" s="12" t="s">
        <v>27</v>
      </c>
      <c r="C87" s="11" t="s">
        <v>6</v>
      </c>
      <c r="D87" s="31" t="s">
        <v>105</v>
      </c>
    </row>
    <row r="88" spans="1:4" ht="15.75" thickBot="1">
      <c r="A88" s="10" t="s">
        <v>106</v>
      </c>
      <c r="B88" s="12" t="s">
        <v>58</v>
      </c>
      <c r="C88" s="11" t="s">
        <v>59</v>
      </c>
      <c r="D88" s="31">
        <v>3967.9048830000002</v>
      </c>
    </row>
    <row r="89" spans="1:4" ht="15.75" thickBot="1">
      <c r="A89" s="10" t="s">
        <v>107</v>
      </c>
      <c r="B89" s="12" t="s">
        <v>60</v>
      </c>
      <c r="C89" s="11" t="s">
        <v>28</v>
      </c>
      <c r="D89" s="31">
        <v>47416.44</v>
      </c>
    </row>
    <row r="90" spans="1:4" ht="15.75" thickBot="1">
      <c r="A90" s="10" t="s">
        <v>108</v>
      </c>
      <c r="B90" s="12" t="s">
        <v>61</v>
      </c>
      <c r="C90" s="11" t="s">
        <v>28</v>
      </c>
      <c r="D90" s="31">
        <v>49398.18</v>
      </c>
    </row>
    <row r="91" spans="1:4" ht="15.75" thickBot="1">
      <c r="A91" s="10" t="s">
        <v>109</v>
      </c>
      <c r="B91" s="12" t="s">
        <v>62</v>
      </c>
      <c r="C91" s="11" t="s">
        <v>28</v>
      </c>
      <c r="D91" s="31">
        <v>12545.21</v>
      </c>
    </row>
    <row r="92" spans="1:4" ht="15.75" thickBot="1">
      <c r="A92" s="10" t="s">
        <v>110</v>
      </c>
      <c r="B92" s="12" t="s">
        <v>63</v>
      </c>
      <c r="C92" s="11" t="s">
        <v>28</v>
      </c>
      <c r="D92" s="31">
        <v>47416.44</v>
      </c>
    </row>
    <row r="93" spans="1:4" ht="15.75" thickBot="1">
      <c r="A93" s="10" t="s">
        <v>111</v>
      </c>
      <c r="B93" s="12" t="s">
        <v>64</v>
      </c>
      <c r="C93" s="11" t="s">
        <v>28</v>
      </c>
      <c r="D93" s="31">
        <v>49398.18</v>
      </c>
    </row>
    <row r="94" spans="1:4" ht="26.25" thickBot="1">
      <c r="A94" s="10" t="s">
        <v>112</v>
      </c>
      <c r="B94" s="12" t="s">
        <v>65</v>
      </c>
      <c r="C94" s="11" t="s">
        <v>28</v>
      </c>
      <c r="D94" s="31">
        <v>0</v>
      </c>
    </row>
    <row r="95" spans="1:4" ht="26.25" thickBot="1">
      <c r="A95" s="10" t="s">
        <v>113</v>
      </c>
      <c r="B95" s="12" t="s">
        <v>66</v>
      </c>
      <c r="C95" s="11" t="s">
        <v>28</v>
      </c>
      <c r="D95" s="31">
        <v>0</v>
      </c>
    </row>
    <row r="96" spans="1:4" ht="15.75" thickBot="1">
      <c r="A96" s="10" t="s">
        <v>102</v>
      </c>
      <c r="B96" s="12" t="s">
        <v>29</v>
      </c>
      <c r="C96" s="11" t="s">
        <v>6</v>
      </c>
      <c r="D96" s="31" t="s">
        <v>118</v>
      </c>
    </row>
    <row r="97" spans="1:4" ht="15.75" thickBot="1">
      <c r="A97" s="10" t="s">
        <v>104</v>
      </c>
      <c r="B97" s="12" t="s">
        <v>27</v>
      </c>
      <c r="C97" s="11" t="s">
        <v>6</v>
      </c>
      <c r="D97" s="31" t="s">
        <v>72</v>
      </c>
    </row>
    <row r="98" spans="1:4" ht="15.75" thickBot="1">
      <c r="A98" s="10" t="s">
        <v>106</v>
      </c>
      <c r="B98" s="12" t="s">
        <v>58</v>
      </c>
      <c r="C98" s="11" t="s">
        <v>59</v>
      </c>
      <c r="D98" s="31">
        <v>13.64015</v>
      </c>
    </row>
    <row r="99" spans="1:4" ht="15.75" thickBot="1">
      <c r="A99" s="10" t="s">
        <v>107</v>
      </c>
      <c r="B99" s="12" t="s">
        <v>60</v>
      </c>
      <c r="C99" s="11" t="s">
        <v>28</v>
      </c>
      <c r="D99" s="31">
        <v>12207.94</v>
      </c>
    </row>
    <row r="100" spans="1:4" ht="15.75" thickBot="1">
      <c r="A100" s="10" t="s">
        <v>108</v>
      </c>
      <c r="B100" s="12" t="s">
        <v>61</v>
      </c>
      <c r="C100" s="11" t="s">
        <v>28</v>
      </c>
      <c r="D100" s="31">
        <v>12156.28</v>
      </c>
    </row>
    <row r="101" spans="1:4" ht="15.75" thickBot="1">
      <c r="A101" s="10" t="s">
        <v>109</v>
      </c>
      <c r="B101" s="12" t="s">
        <v>62</v>
      </c>
      <c r="C101" s="11" t="s">
        <v>28</v>
      </c>
      <c r="D101" s="31">
        <v>39393.97</v>
      </c>
    </row>
    <row r="102" spans="1:4" ht="15.75" thickBot="1">
      <c r="A102" s="10" t="s">
        <v>110</v>
      </c>
      <c r="B102" s="12" t="s">
        <v>63</v>
      </c>
      <c r="C102" s="11" t="s">
        <v>28</v>
      </c>
      <c r="D102" s="31">
        <v>12207.94</v>
      </c>
    </row>
    <row r="103" spans="1:4" ht="15.75" thickBot="1">
      <c r="A103" s="10" t="s">
        <v>111</v>
      </c>
      <c r="B103" s="12" t="s">
        <v>64</v>
      </c>
      <c r="C103" s="11" t="s">
        <v>28</v>
      </c>
      <c r="D103" s="31">
        <v>12156.28</v>
      </c>
    </row>
    <row r="104" spans="1:4" ht="26.25" thickBot="1">
      <c r="A104" s="10" t="s">
        <v>112</v>
      </c>
      <c r="B104" s="12" t="s">
        <v>65</v>
      </c>
      <c r="C104" s="11" t="s">
        <v>28</v>
      </c>
      <c r="D104" s="31">
        <v>0</v>
      </c>
    </row>
    <row r="105" spans="1:4" ht="26.25" thickBot="1">
      <c r="A105" s="10" t="s">
        <v>113</v>
      </c>
      <c r="B105" s="12" t="s">
        <v>66</v>
      </c>
      <c r="C105" s="11" t="s">
        <v>28</v>
      </c>
      <c r="D105" s="31">
        <v>0</v>
      </c>
    </row>
    <row r="106" spans="1:4" ht="15.75" thickBot="1">
      <c r="A106" s="61" t="s">
        <v>67</v>
      </c>
      <c r="B106" s="62"/>
      <c r="C106" s="62"/>
      <c r="D106" s="63"/>
    </row>
    <row r="107" spans="1:4" ht="15.75" thickBot="1">
      <c r="A107" s="10" t="s">
        <v>119</v>
      </c>
      <c r="B107" s="12" t="s">
        <v>50</v>
      </c>
      <c r="C107" s="11" t="s">
        <v>16</v>
      </c>
      <c r="D107" s="31">
        <v>0</v>
      </c>
    </row>
    <row r="108" spans="1:4" ht="15.75" thickBot="1">
      <c r="A108" s="10" t="s">
        <v>120</v>
      </c>
      <c r="B108" s="12" t="s">
        <v>51</v>
      </c>
      <c r="C108" s="11" t="s">
        <v>16</v>
      </c>
      <c r="D108" s="31">
        <v>0</v>
      </c>
    </row>
    <row r="109" spans="1:4" ht="15.75" thickBot="1">
      <c r="A109" s="10" t="s">
        <v>121</v>
      </c>
      <c r="B109" s="12" t="s">
        <v>52</v>
      </c>
      <c r="C109" s="11" t="s">
        <v>6</v>
      </c>
      <c r="D109" s="31">
        <v>0</v>
      </c>
    </row>
    <row r="110" spans="1:4" ht="15.75" thickBot="1">
      <c r="A110" s="10" t="s">
        <v>122</v>
      </c>
      <c r="B110" s="12" t="s">
        <v>53</v>
      </c>
      <c r="C110" s="11" t="s">
        <v>28</v>
      </c>
      <c r="D110" s="31">
        <v>0</v>
      </c>
    </row>
    <row r="111" spans="1:4" ht="15.75" thickBot="1">
      <c r="A111" s="61" t="s">
        <v>123</v>
      </c>
      <c r="B111" s="62"/>
      <c r="C111" s="62"/>
      <c r="D111" s="63"/>
    </row>
    <row r="112" spans="1:4" ht="15.75" thickBot="1">
      <c r="A112" s="10" t="s">
        <v>124</v>
      </c>
      <c r="B112" s="12" t="s">
        <v>68</v>
      </c>
      <c r="C112" s="11" t="s">
        <v>16</v>
      </c>
      <c r="D112" s="31">
        <v>0</v>
      </c>
    </row>
    <row r="113" spans="1:4" ht="15.75" thickBot="1">
      <c r="A113" s="10" t="s">
        <v>125</v>
      </c>
      <c r="B113" s="12" t="s">
        <v>69</v>
      </c>
      <c r="C113" s="11" t="s">
        <v>70</v>
      </c>
      <c r="D113" s="31">
        <v>0</v>
      </c>
    </row>
    <row r="114" spans="1:4" ht="26.25" thickBot="1">
      <c r="A114" s="10" t="s">
        <v>126</v>
      </c>
      <c r="B114" s="12" t="s">
        <v>71</v>
      </c>
      <c r="C114" s="11" t="s">
        <v>28</v>
      </c>
      <c r="D114" s="31">
        <v>0</v>
      </c>
    </row>
  </sheetData>
  <mergeCells count="13">
    <mergeCell ref="A106:D106"/>
    <mergeCell ref="A111:D111"/>
    <mergeCell ref="A1:D1"/>
    <mergeCell ref="A2:D2"/>
    <mergeCell ref="A3:D3"/>
    <mergeCell ref="A9:D9"/>
    <mergeCell ref="A27:D27"/>
    <mergeCell ref="A28:D28"/>
    <mergeCell ref="A43:D43"/>
    <mergeCell ref="A48:D48"/>
    <mergeCell ref="A55:D55"/>
    <mergeCell ref="A29:D29"/>
    <mergeCell ref="A36:D3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view="pageBreakPreview" zoomScale="60" workbookViewId="0">
      <selection sqref="A1:XFD1048576"/>
    </sheetView>
  </sheetViews>
  <sheetFormatPr defaultRowHeight="15"/>
  <cols>
    <col min="1" max="1" width="7.28515625" style="40" bestFit="1" customWidth="1"/>
    <col min="2" max="2" width="33.28515625" style="40" bestFit="1" customWidth="1"/>
    <col min="3" max="3" width="9" style="40" bestFit="1" customWidth="1"/>
    <col min="4" max="4" width="36" style="40" customWidth="1"/>
    <col min="5" max="5" width="9.42578125" style="38" customWidth="1"/>
    <col min="6" max="6" width="9.140625" style="38" customWidth="1"/>
    <col min="7" max="7" width="9" style="38" customWidth="1"/>
    <col min="8" max="8" width="8.5703125" customWidth="1"/>
    <col min="9" max="9" width="9" customWidth="1"/>
    <col min="257" max="257" width="7.28515625" bestFit="1" customWidth="1"/>
    <col min="258" max="258" width="33.28515625" bestFit="1" customWidth="1"/>
    <col min="259" max="259" width="9" bestFit="1" customWidth="1"/>
    <col min="260" max="260" width="52.85546875" customWidth="1"/>
    <col min="261" max="261" width="9.42578125" customWidth="1"/>
    <col min="262" max="262" width="9.140625" customWidth="1"/>
    <col min="263" max="263" width="9" customWidth="1"/>
    <col min="264" max="264" width="8.5703125" customWidth="1"/>
    <col min="265" max="265" width="9" customWidth="1"/>
    <col min="513" max="513" width="7.28515625" bestFit="1" customWidth="1"/>
    <col min="514" max="514" width="33.28515625" bestFit="1" customWidth="1"/>
    <col min="515" max="515" width="9" bestFit="1" customWidth="1"/>
    <col min="516" max="516" width="52.85546875" customWidth="1"/>
    <col min="517" max="517" width="9.42578125" customWidth="1"/>
    <col min="518" max="518" width="9.140625" customWidth="1"/>
    <col min="519" max="519" width="9" customWidth="1"/>
    <col min="520" max="520" width="8.5703125" customWidth="1"/>
    <col min="521" max="521" width="9" customWidth="1"/>
    <col min="769" max="769" width="7.28515625" bestFit="1" customWidth="1"/>
    <col min="770" max="770" width="33.28515625" bestFit="1" customWidth="1"/>
    <col min="771" max="771" width="9" bestFit="1" customWidth="1"/>
    <col min="772" max="772" width="52.85546875" customWidth="1"/>
    <col min="773" max="773" width="9.42578125" customWidth="1"/>
    <col min="774" max="774" width="9.140625" customWidth="1"/>
    <col min="775" max="775" width="9" customWidth="1"/>
    <col min="776" max="776" width="8.5703125" customWidth="1"/>
    <col min="777" max="777" width="9" customWidth="1"/>
    <col min="1025" max="1025" width="7.28515625" bestFit="1" customWidth="1"/>
    <col min="1026" max="1026" width="33.28515625" bestFit="1" customWidth="1"/>
    <col min="1027" max="1027" width="9" bestFit="1" customWidth="1"/>
    <col min="1028" max="1028" width="52.85546875" customWidth="1"/>
    <col min="1029" max="1029" width="9.42578125" customWidth="1"/>
    <col min="1030" max="1030" width="9.140625" customWidth="1"/>
    <col min="1031" max="1031" width="9" customWidth="1"/>
    <col min="1032" max="1032" width="8.5703125" customWidth="1"/>
    <col min="1033" max="1033" width="9" customWidth="1"/>
    <col min="1281" max="1281" width="7.28515625" bestFit="1" customWidth="1"/>
    <col min="1282" max="1282" width="33.28515625" bestFit="1" customWidth="1"/>
    <col min="1283" max="1283" width="9" bestFit="1" customWidth="1"/>
    <col min="1284" max="1284" width="52.85546875" customWidth="1"/>
    <col min="1285" max="1285" width="9.42578125" customWidth="1"/>
    <col min="1286" max="1286" width="9.140625" customWidth="1"/>
    <col min="1287" max="1287" width="9" customWidth="1"/>
    <col min="1288" max="1288" width="8.5703125" customWidth="1"/>
    <col min="1289" max="1289" width="9" customWidth="1"/>
    <col min="1537" max="1537" width="7.28515625" bestFit="1" customWidth="1"/>
    <col min="1538" max="1538" width="33.28515625" bestFit="1" customWidth="1"/>
    <col min="1539" max="1539" width="9" bestFit="1" customWidth="1"/>
    <col min="1540" max="1540" width="52.85546875" customWidth="1"/>
    <col min="1541" max="1541" width="9.42578125" customWidth="1"/>
    <col min="1542" max="1542" width="9.140625" customWidth="1"/>
    <col min="1543" max="1543" width="9" customWidth="1"/>
    <col min="1544" max="1544" width="8.5703125" customWidth="1"/>
    <col min="1545" max="1545" width="9" customWidth="1"/>
    <col min="1793" max="1793" width="7.28515625" bestFit="1" customWidth="1"/>
    <col min="1794" max="1794" width="33.28515625" bestFit="1" customWidth="1"/>
    <col min="1795" max="1795" width="9" bestFit="1" customWidth="1"/>
    <col min="1796" max="1796" width="52.85546875" customWidth="1"/>
    <col min="1797" max="1797" width="9.42578125" customWidth="1"/>
    <col min="1798" max="1798" width="9.140625" customWidth="1"/>
    <col min="1799" max="1799" width="9" customWidth="1"/>
    <col min="1800" max="1800" width="8.5703125" customWidth="1"/>
    <col min="1801" max="1801" width="9" customWidth="1"/>
    <col min="2049" max="2049" width="7.28515625" bestFit="1" customWidth="1"/>
    <col min="2050" max="2050" width="33.28515625" bestFit="1" customWidth="1"/>
    <col min="2051" max="2051" width="9" bestFit="1" customWidth="1"/>
    <col min="2052" max="2052" width="52.85546875" customWidth="1"/>
    <col min="2053" max="2053" width="9.42578125" customWidth="1"/>
    <col min="2054" max="2054" width="9.140625" customWidth="1"/>
    <col min="2055" max="2055" width="9" customWidth="1"/>
    <col min="2056" max="2056" width="8.5703125" customWidth="1"/>
    <col min="2057" max="2057" width="9" customWidth="1"/>
    <col min="2305" max="2305" width="7.28515625" bestFit="1" customWidth="1"/>
    <col min="2306" max="2306" width="33.28515625" bestFit="1" customWidth="1"/>
    <col min="2307" max="2307" width="9" bestFit="1" customWidth="1"/>
    <col min="2308" max="2308" width="52.85546875" customWidth="1"/>
    <col min="2309" max="2309" width="9.42578125" customWidth="1"/>
    <col min="2310" max="2310" width="9.140625" customWidth="1"/>
    <col min="2311" max="2311" width="9" customWidth="1"/>
    <col min="2312" max="2312" width="8.5703125" customWidth="1"/>
    <col min="2313" max="2313" width="9" customWidth="1"/>
    <col min="2561" max="2561" width="7.28515625" bestFit="1" customWidth="1"/>
    <col min="2562" max="2562" width="33.28515625" bestFit="1" customWidth="1"/>
    <col min="2563" max="2563" width="9" bestFit="1" customWidth="1"/>
    <col min="2564" max="2564" width="52.85546875" customWidth="1"/>
    <col min="2565" max="2565" width="9.42578125" customWidth="1"/>
    <col min="2566" max="2566" width="9.140625" customWidth="1"/>
    <col min="2567" max="2567" width="9" customWidth="1"/>
    <col min="2568" max="2568" width="8.5703125" customWidth="1"/>
    <col min="2569" max="2569" width="9" customWidth="1"/>
    <col min="2817" max="2817" width="7.28515625" bestFit="1" customWidth="1"/>
    <col min="2818" max="2818" width="33.28515625" bestFit="1" customWidth="1"/>
    <col min="2819" max="2819" width="9" bestFit="1" customWidth="1"/>
    <col min="2820" max="2820" width="52.85546875" customWidth="1"/>
    <col min="2821" max="2821" width="9.42578125" customWidth="1"/>
    <col min="2822" max="2822" width="9.140625" customWidth="1"/>
    <col min="2823" max="2823" width="9" customWidth="1"/>
    <col min="2824" max="2824" width="8.5703125" customWidth="1"/>
    <col min="2825" max="2825" width="9" customWidth="1"/>
    <col min="3073" max="3073" width="7.28515625" bestFit="1" customWidth="1"/>
    <col min="3074" max="3074" width="33.28515625" bestFit="1" customWidth="1"/>
    <col min="3075" max="3075" width="9" bestFit="1" customWidth="1"/>
    <col min="3076" max="3076" width="52.85546875" customWidth="1"/>
    <col min="3077" max="3077" width="9.42578125" customWidth="1"/>
    <col min="3078" max="3078" width="9.140625" customWidth="1"/>
    <col min="3079" max="3079" width="9" customWidth="1"/>
    <col min="3080" max="3080" width="8.5703125" customWidth="1"/>
    <col min="3081" max="3081" width="9" customWidth="1"/>
    <col min="3329" max="3329" width="7.28515625" bestFit="1" customWidth="1"/>
    <col min="3330" max="3330" width="33.28515625" bestFit="1" customWidth="1"/>
    <col min="3331" max="3331" width="9" bestFit="1" customWidth="1"/>
    <col min="3332" max="3332" width="52.85546875" customWidth="1"/>
    <col min="3333" max="3333" width="9.42578125" customWidth="1"/>
    <col min="3334" max="3334" width="9.140625" customWidth="1"/>
    <col min="3335" max="3335" width="9" customWidth="1"/>
    <col min="3336" max="3336" width="8.5703125" customWidth="1"/>
    <col min="3337" max="3337" width="9" customWidth="1"/>
    <col min="3585" max="3585" width="7.28515625" bestFit="1" customWidth="1"/>
    <col min="3586" max="3586" width="33.28515625" bestFit="1" customWidth="1"/>
    <col min="3587" max="3587" width="9" bestFit="1" customWidth="1"/>
    <col min="3588" max="3588" width="52.85546875" customWidth="1"/>
    <col min="3589" max="3589" width="9.42578125" customWidth="1"/>
    <col min="3590" max="3590" width="9.140625" customWidth="1"/>
    <col min="3591" max="3591" width="9" customWidth="1"/>
    <col min="3592" max="3592" width="8.5703125" customWidth="1"/>
    <col min="3593" max="3593" width="9" customWidth="1"/>
    <col min="3841" max="3841" width="7.28515625" bestFit="1" customWidth="1"/>
    <col min="3842" max="3842" width="33.28515625" bestFit="1" customWidth="1"/>
    <col min="3843" max="3843" width="9" bestFit="1" customWidth="1"/>
    <col min="3844" max="3844" width="52.85546875" customWidth="1"/>
    <col min="3845" max="3845" width="9.42578125" customWidth="1"/>
    <col min="3846" max="3846" width="9.140625" customWidth="1"/>
    <col min="3847" max="3847" width="9" customWidth="1"/>
    <col min="3848" max="3848" width="8.5703125" customWidth="1"/>
    <col min="3849" max="3849" width="9" customWidth="1"/>
    <col min="4097" max="4097" width="7.28515625" bestFit="1" customWidth="1"/>
    <col min="4098" max="4098" width="33.28515625" bestFit="1" customWidth="1"/>
    <col min="4099" max="4099" width="9" bestFit="1" customWidth="1"/>
    <col min="4100" max="4100" width="52.85546875" customWidth="1"/>
    <col min="4101" max="4101" width="9.42578125" customWidth="1"/>
    <col min="4102" max="4102" width="9.140625" customWidth="1"/>
    <col min="4103" max="4103" width="9" customWidth="1"/>
    <col min="4104" max="4104" width="8.5703125" customWidth="1"/>
    <col min="4105" max="4105" width="9" customWidth="1"/>
    <col min="4353" max="4353" width="7.28515625" bestFit="1" customWidth="1"/>
    <col min="4354" max="4354" width="33.28515625" bestFit="1" customWidth="1"/>
    <col min="4355" max="4355" width="9" bestFit="1" customWidth="1"/>
    <col min="4356" max="4356" width="52.85546875" customWidth="1"/>
    <col min="4357" max="4357" width="9.42578125" customWidth="1"/>
    <col min="4358" max="4358" width="9.140625" customWidth="1"/>
    <col min="4359" max="4359" width="9" customWidth="1"/>
    <col min="4360" max="4360" width="8.5703125" customWidth="1"/>
    <col min="4361" max="4361" width="9" customWidth="1"/>
    <col min="4609" max="4609" width="7.28515625" bestFit="1" customWidth="1"/>
    <col min="4610" max="4610" width="33.28515625" bestFit="1" customWidth="1"/>
    <col min="4611" max="4611" width="9" bestFit="1" customWidth="1"/>
    <col min="4612" max="4612" width="52.85546875" customWidth="1"/>
    <col min="4613" max="4613" width="9.42578125" customWidth="1"/>
    <col min="4614" max="4614" width="9.140625" customWidth="1"/>
    <col min="4615" max="4615" width="9" customWidth="1"/>
    <col min="4616" max="4616" width="8.5703125" customWidth="1"/>
    <col min="4617" max="4617" width="9" customWidth="1"/>
    <col min="4865" max="4865" width="7.28515625" bestFit="1" customWidth="1"/>
    <col min="4866" max="4866" width="33.28515625" bestFit="1" customWidth="1"/>
    <col min="4867" max="4867" width="9" bestFit="1" customWidth="1"/>
    <col min="4868" max="4868" width="52.85546875" customWidth="1"/>
    <col min="4869" max="4869" width="9.42578125" customWidth="1"/>
    <col min="4870" max="4870" width="9.140625" customWidth="1"/>
    <col min="4871" max="4871" width="9" customWidth="1"/>
    <col min="4872" max="4872" width="8.5703125" customWidth="1"/>
    <col min="4873" max="4873" width="9" customWidth="1"/>
    <col min="5121" max="5121" width="7.28515625" bestFit="1" customWidth="1"/>
    <col min="5122" max="5122" width="33.28515625" bestFit="1" customWidth="1"/>
    <col min="5123" max="5123" width="9" bestFit="1" customWidth="1"/>
    <col min="5124" max="5124" width="52.85546875" customWidth="1"/>
    <col min="5125" max="5125" width="9.42578125" customWidth="1"/>
    <col min="5126" max="5126" width="9.140625" customWidth="1"/>
    <col min="5127" max="5127" width="9" customWidth="1"/>
    <col min="5128" max="5128" width="8.5703125" customWidth="1"/>
    <col min="5129" max="5129" width="9" customWidth="1"/>
    <col min="5377" max="5377" width="7.28515625" bestFit="1" customWidth="1"/>
    <col min="5378" max="5378" width="33.28515625" bestFit="1" customWidth="1"/>
    <col min="5379" max="5379" width="9" bestFit="1" customWidth="1"/>
    <col min="5380" max="5380" width="52.85546875" customWidth="1"/>
    <col min="5381" max="5381" width="9.42578125" customWidth="1"/>
    <col min="5382" max="5382" width="9.140625" customWidth="1"/>
    <col min="5383" max="5383" width="9" customWidth="1"/>
    <col min="5384" max="5384" width="8.5703125" customWidth="1"/>
    <col min="5385" max="5385" width="9" customWidth="1"/>
    <col min="5633" max="5633" width="7.28515625" bestFit="1" customWidth="1"/>
    <col min="5634" max="5634" width="33.28515625" bestFit="1" customWidth="1"/>
    <col min="5635" max="5635" width="9" bestFit="1" customWidth="1"/>
    <col min="5636" max="5636" width="52.85546875" customWidth="1"/>
    <col min="5637" max="5637" width="9.42578125" customWidth="1"/>
    <col min="5638" max="5638" width="9.140625" customWidth="1"/>
    <col min="5639" max="5639" width="9" customWidth="1"/>
    <col min="5640" max="5640" width="8.5703125" customWidth="1"/>
    <col min="5641" max="5641" width="9" customWidth="1"/>
    <col min="5889" max="5889" width="7.28515625" bestFit="1" customWidth="1"/>
    <col min="5890" max="5890" width="33.28515625" bestFit="1" customWidth="1"/>
    <col min="5891" max="5891" width="9" bestFit="1" customWidth="1"/>
    <col min="5892" max="5892" width="52.85546875" customWidth="1"/>
    <col min="5893" max="5893" width="9.42578125" customWidth="1"/>
    <col min="5894" max="5894" width="9.140625" customWidth="1"/>
    <col min="5895" max="5895" width="9" customWidth="1"/>
    <col min="5896" max="5896" width="8.5703125" customWidth="1"/>
    <col min="5897" max="5897" width="9" customWidth="1"/>
    <col min="6145" max="6145" width="7.28515625" bestFit="1" customWidth="1"/>
    <col min="6146" max="6146" width="33.28515625" bestFit="1" customWidth="1"/>
    <col min="6147" max="6147" width="9" bestFit="1" customWidth="1"/>
    <col min="6148" max="6148" width="52.85546875" customWidth="1"/>
    <col min="6149" max="6149" width="9.42578125" customWidth="1"/>
    <col min="6150" max="6150" width="9.140625" customWidth="1"/>
    <col min="6151" max="6151" width="9" customWidth="1"/>
    <col min="6152" max="6152" width="8.5703125" customWidth="1"/>
    <col min="6153" max="6153" width="9" customWidth="1"/>
    <col min="6401" max="6401" width="7.28515625" bestFit="1" customWidth="1"/>
    <col min="6402" max="6402" width="33.28515625" bestFit="1" customWidth="1"/>
    <col min="6403" max="6403" width="9" bestFit="1" customWidth="1"/>
    <col min="6404" max="6404" width="52.85546875" customWidth="1"/>
    <col min="6405" max="6405" width="9.42578125" customWidth="1"/>
    <col min="6406" max="6406" width="9.140625" customWidth="1"/>
    <col min="6407" max="6407" width="9" customWidth="1"/>
    <col min="6408" max="6408" width="8.5703125" customWidth="1"/>
    <col min="6409" max="6409" width="9" customWidth="1"/>
    <col min="6657" max="6657" width="7.28515625" bestFit="1" customWidth="1"/>
    <col min="6658" max="6658" width="33.28515625" bestFit="1" customWidth="1"/>
    <col min="6659" max="6659" width="9" bestFit="1" customWidth="1"/>
    <col min="6660" max="6660" width="52.85546875" customWidth="1"/>
    <col min="6661" max="6661" width="9.42578125" customWidth="1"/>
    <col min="6662" max="6662" width="9.140625" customWidth="1"/>
    <col min="6663" max="6663" width="9" customWidth="1"/>
    <col min="6664" max="6664" width="8.5703125" customWidth="1"/>
    <col min="6665" max="6665" width="9" customWidth="1"/>
    <col min="6913" max="6913" width="7.28515625" bestFit="1" customWidth="1"/>
    <col min="6914" max="6914" width="33.28515625" bestFit="1" customWidth="1"/>
    <col min="6915" max="6915" width="9" bestFit="1" customWidth="1"/>
    <col min="6916" max="6916" width="52.85546875" customWidth="1"/>
    <col min="6917" max="6917" width="9.42578125" customWidth="1"/>
    <col min="6918" max="6918" width="9.140625" customWidth="1"/>
    <col min="6919" max="6919" width="9" customWidth="1"/>
    <col min="6920" max="6920" width="8.5703125" customWidth="1"/>
    <col min="6921" max="6921" width="9" customWidth="1"/>
    <col min="7169" max="7169" width="7.28515625" bestFit="1" customWidth="1"/>
    <col min="7170" max="7170" width="33.28515625" bestFit="1" customWidth="1"/>
    <col min="7171" max="7171" width="9" bestFit="1" customWidth="1"/>
    <col min="7172" max="7172" width="52.85546875" customWidth="1"/>
    <col min="7173" max="7173" width="9.42578125" customWidth="1"/>
    <col min="7174" max="7174" width="9.140625" customWidth="1"/>
    <col min="7175" max="7175" width="9" customWidth="1"/>
    <col min="7176" max="7176" width="8.5703125" customWidth="1"/>
    <col min="7177" max="7177" width="9" customWidth="1"/>
    <col min="7425" max="7425" width="7.28515625" bestFit="1" customWidth="1"/>
    <col min="7426" max="7426" width="33.28515625" bestFit="1" customWidth="1"/>
    <col min="7427" max="7427" width="9" bestFit="1" customWidth="1"/>
    <col min="7428" max="7428" width="52.85546875" customWidth="1"/>
    <col min="7429" max="7429" width="9.42578125" customWidth="1"/>
    <col min="7430" max="7430" width="9.140625" customWidth="1"/>
    <col min="7431" max="7431" width="9" customWidth="1"/>
    <col min="7432" max="7432" width="8.5703125" customWidth="1"/>
    <col min="7433" max="7433" width="9" customWidth="1"/>
    <col min="7681" max="7681" width="7.28515625" bestFit="1" customWidth="1"/>
    <col min="7682" max="7682" width="33.28515625" bestFit="1" customWidth="1"/>
    <col min="7683" max="7683" width="9" bestFit="1" customWidth="1"/>
    <col min="7684" max="7684" width="52.85546875" customWidth="1"/>
    <col min="7685" max="7685" width="9.42578125" customWidth="1"/>
    <col min="7686" max="7686" width="9.140625" customWidth="1"/>
    <col min="7687" max="7687" width="9" customWidth="1"/>
    <col min="7688" max="7688" width="8.5703125" customWidth="1"/>
    <col min="7689" max="7689" width="9" customWidth="1"/>
    <col min="7937" max="7937" width="7.28515625" bestFit="1" customWidth="1"/>
    <col min="7938" max="7938" width="33.28515625" bestFit="1" customWidth="1"/>
    <col min="7939" max="7939" width="9" bestFit="1" customWidth="1"/>
    <col min="7940" max="7940" width="52.85546875" customWidth="1"/>
    <col min="7941" max="7941" width="9.42578125" customWidth="1"/>
    <col min="7942" max="7942" width="9.140625" customWidth="1"/>
    <col min="7943" max="7943" width="9" customWidth="1"/>
    <col min="7944" max="7944" width="8.5703125" customWidth="1"/>
    <col min="7945" max="7945" width="9" customWidth="1"/>
    <col min="8193" max="8193" width="7.28515625" bestFit="1" customWidth="1"/>
    <col min="8194" max="8194" width="33.28515625" bestFit="1" customWidth="1"/>
    <col min="8195" max="8195" width="9" bestFit="1" customWidth="1"/>
    <col min="8196" max="8196" width="52.85546875" customWidth="1"/>
    <col min="8197" max="8197" width="9.42578125" customWidth="1"/>
    <col min="8198" max="8198" width="9.140625" customWidth="1"/>
    <col min="8199" max="8199" width="9" customWidth="1"/>
    <col min="8200" max="8200" width="8.5703125" customWidth="1"/>
    <col min="8201" max="8201" width="9" customWidth="1"/>
    <col min="8449" max="8449" width="7.28515625" bestFit="1" customWidth="1"/>
    <col min="8450" max="8450" width="33.28515625" bestFit="1" customWidth="1"/>
    <col min="8451" max="8451" width="9" bestFit="1" customWidth="1"/>
    <col min="8452" max="8452" width="52.85546875" customWidth="1"/>
    <col min="8453" max="8453" width="9.42578125" customWidth="1"/>
    <col min="8454" max="8454" width="9.140625" customWidth="1"/>
    <col min="8455" max="8455" width="9" customWidth="1"/>
    <col min="8456" max="8456" width="8.5703125" customWidth="1"/>
    <col min="8457" max="8457" width="9" customWidth="1"/>
    <col min="8705" max="8705" width="7.28515625" bestFit="1" customWidth="1"/>
    <col min="8706" max="8706" width="33.28515625" bestFit="1" customWidth="1"/>
    <col min="8707" max="8707" width="9" bestFit="1" customWidth="1"/>
    <col min="8708" max="8708" width="52.85546875" customWidth="1"/>
    <col min="8709" max="8709" width="9.42578125" customWidth="1"/>
    <col min="8710" max="8710" width="9.140625" customWidth="1"/>
    <col min="8711" max="8711" width="9" customWidth="1"/>
    <col min="8712" max="8712" width="8.5703125" customWidth="1"/>
    <col min="8713" max="8713" width="9" customWidth="1"/>
    <col min="8961" max="8961" width="7.28515625" bestFit="1" customWidth="1"/>
    <col min="8962" max="8962" width="33.28515625" bestFit="1" customWidth="1"/>
    <col min="8963" max="8963" width="9" bestFit="1" customWidth="1"/>
    <col min="8964" max="8964" width="52.85546875" customWidth="1"/>
    <col min="8965" max="8965" width="9.42578125" customWidth="1"/>
    <col min="8966" max="8966" width="9.140625" customWidth="1"/>
    <col min="8967" max="8967" width="9" customWidth="1"/>
    <col min="8968" max="8968" width="8.5703125" customWidth="1"/>
    <col min="8969" max="8969" width="9" customWidth="1"/>
    <col min="9217" max="9217" width="7.28515625" bestFit="1" customWidth="1"/>
    <col min="9218" max="9218" width="33.28515625" bestFit="1" customWidth="1"/>
    <col min="9219" max="9219" width="9" bestFit="1" customWidth="1"/>
    <col min="9220" max="9220" width="52.85546875" customWidth="1"/>
    <col min="9221" max="9221" width="9.42578125" customWidth="1"/>
    <col min="9222" max="9222" width="9.140625" customWidth="1"/>
    <col min="9223" max="9223" width="9" customWidth="1"/>
    <col min="9224" max="9224" width="8.5703125" customWidth="1"/>
    <col min="9225" max="9225" width="9" customWidth="1"/>
    <col min="9473" max="9473" width="7.28515625" bestFit="1" customWidth="1"/>
    <col min="9474" max="9474" width="33.28515625" bestFit="1" customWidth="1"/>
    <col min="9475" max="9475" width="9" bestFit="1" customWidth="1"/>
    <col min="9476" max="9476" width="52.85546875" customWidth="1"/>
    <col min="9477" max="9477" width="9.42578125" customWidth="1"/>
    <col min="9478" max="9478" width="9.140625" customWidth="1"/>
    <col min="9479" max="9479" width="9" customWidth="1"/>
    <col min="9480" max="9480" width="8.5703125" customWidth="1"/>
    <col min="9481" max="9481" width="9" customWidth="1"/>
    <col min="9729" max="9729" width="7.28515625" bestFit="1" customWidth="1"/>
    <col min="9730" max="9730" width="33.28515625" bestFit="1" customWidth="1"/>
    <col min="9731" max="9731" width="9" bestFit="1" customWidth="1"/>
    <col min="9732" max="9732" width="52.85546875" customWidth="1"/>
    <col min="9733" max="9733" width="9.42578125" customWidth="1"/>
    <col min="9734" max="9734" width="9.140625" customWidth="1"/>
    <col min="9735" max="9735" width="9" customWidth="1"/>
    <col min="9736" max="9736" width="8.5703125" customWidth="1"/>
    <col min="9737" max="9737" width="9" customWidth="1"/>
    <col min="9985" max="9985" width="7.28515625" bestFit="1" customWidth="1"/>
    <col min="9986" max="9986" width="33.28515625" bestFit="1" customWidth="1"/>
    <col min="9987" max="9987" width="9" bestFit="1" customWidth="1"/>
    <col min="9988" max="9988" width="52.85546875" customWidth="1"/>
    <col min="9989" max="9989" width="9.42578125" customWidth="1"/>
    <col min="9990" max="9990" width="9.140625" customWidth="1"/>
    <col min="9991" max="9991" width="9" customWidth="1"/>
    <col min="9992" max="9992" width="8.5703125" customWidth="1"/>
    <col min="9993" max="9993" width="9" customWidth="1"/>
    <col min="10241" max="10241" width="7.28515625" bestFit="1" customWidth="1"/>
    <col min="10242" max="10242" width="33.28515625" bestFit="1" customWidth="1"/>
    <col min="10243" max="10243" width="9" bestFit="1" customWidth="1"/>
    <col min="10244" max="10244" width="52.85546875" customWidth="1"/>
    <col min="10245" max="10245" width="9.42578125" customWidth="1"/>
    <col min="10246" max="10246" width="9.140625" customWidth="1"/>
    <col min="10247" max="10247" width="9" customWidth="1"/>
    <col min="10248" max="10248" width="8.5703125" customWidth="1"/>
    <col min="10249" max="10249" width="9" customWidth="1"/>
    <col min="10497" max="10497" width="7.28515625" bestFit="1" customWidth="1"/>
    <col min="10498" max="10498" width="33.28515625" bestFit="1" customWidth="1"/>
    <col min="10499" max="10499" width="9" bestFit="1" customWidth="1"/>
    <col min="10500" max="10500" width="52.85546875" customWidth="1"/>
    <col min="10501" max="10501" width="9.42578125" customWidth="1"/>
    <col min="10502" max="10502" width="9.140625" customWidth="1"/>
    <col min="10503" max="10503" width="9" customWidth="1"/>
    <col min="10504" max="10504" width="8.5703125" customWidth="1"/>
    <col min="10505" max="10505" width="9" customWidth="1"/>
    <col min="10753" max="10753" width="7.28515625" bestFit="1" customWidth="1"/>
    <col min="10754" max="10754" width="33.28515625" bestFit="1" customWidth="1"/>
    <col min="10755" max="10755" width="9" bestFit="1" customWidth="1"/>
    <col min="10756" max="10756" width="52.85546875" customWidth="1"/>
    <col min="10757" max="10757" width="9.42578125" customWidth="1"/>
    <col min="10758" max="10758" width="9.140625" customWidth="1"/>
    <col min="10759" max="10759" width="9" customWidth="1"/>
    <col min="10760" max="10760" width="8.5703125" customWidth="1"/>
    <col min="10761" max="10761" width="9" customWidth="1"/>
    <col min="11009" max="11009" width="7.28515625" bestFit="1" customWidth="1"/>
    <col min="11010" max="11010" width="33.28515625" bestFit="1" customWidth="1"/>
    <col min="11011" max="11011" width="9" bestFit="1" customWidth="1"/>
    <col min="11012" max="11012" width="52.85546875" customWidth="1"/>
    <col min="11013" max="11013" width="9.42578125" customWidth="1"/>
    <col min="11014" max="11014" width="9.140625" customWidth="1"/>
    <col min="11015" max="11015" width="9" customWidth="1"/>
    <col min="11016" max="11016" width="8.5703125" customWidth="1"/>
    <col min="11017" max="11017" width="9" customWidth="1"/>
    <col min="11265" max="11265" width="7.28515625" bestFit="1" customWidth="1"/>
    <col min="11266" max="11266" width="33.28515625" bestFit="1" customWidth="1"/>
    <col min="11267" max="11267" width="9" bestFit="1" customWidth="1"/>
    <col min="11268" max="11268" width="52.85546875" customWidth="1"/>
    <col min="11269" max="11269" width="9.42578125" customWidth="1"/>
    <col min="11270" max="11270" width="9.140625" customWidth="1"/>
    <col min="11271" max="11271" width="9" customWidth="1"/>
    <col min="11272" max="11272" width="8.5703125" customWidth="1"/>
    <col min="11273" max="11273" width="9" customWidth="1"/>
    <col min="11521" max="11521" width="7.28515625" bestFit="1" customWidth="1"/>
    <col min="11522" max="11522" width="33.28515625" bestFit="1" customWidth="1"/>
    <col min="11523" max="11523" width="9" bestFit="1" customWidth="1"/>
    <col min="11524" max="11524" width="52.85546875" customWidth="1"/>
    <col min="11525" max="11525" width="9.42578125" customWidth="1"/>
    <col min="11526" max="11526" width="9.140625" customWidth="1"/>
    <col min="11527" max="11527" width="9" customWidth="1"/>
    <col min="11528" max="11528" width="8.5703125" customWidth="1"/>
    <col min="11529" max="11529" width="9" customWidth="1"/>
    <col min="11777" max="11777" width="7.28515625" bestFit="1" customWidth="1"/>
    <col min="11778" max="11778" width="33.28515625" bestFit="1" customWidth="1"/>
    <col min="11779" max="11779" width="9" bestFit="1" customWidth="1"/>
    <col min="11780" max="11780" width="52.85546875" customWidth="1"/>
    <col min="11781" max="11781" width="9.42578125" customWidth="1"/>
    <col min="11782" max="11782" width="9.140625" customWidth="1"/>
    <col min="11783" max="11783" width="9" customWidth="1"/>
    <col min="11784" max="11784" width="8.5703125" customWidth="1"/>
    <col min="11785" max="11785" width="9" customWidth="1"/>
    <col min="12033" max="12033" width="7.28515625" bestFit="1" customWidth="1"/>
    <col min="12034" max="12034" width="33.28515625" bestFit="1" customWidth="1"/>
    <col min="12035" max="12035" width="9" bestFit="1" customWidth="1"/>
    <col min="12036" max="12036" width="52.85546875" customWidth="1"/>
    <col min="12037" max="12037" width="9.42578125" customWidth="1"/>
    <col min="12038" max="12038" width="9.140625" customWidth="1"/>
    <col min="12039" max="12039" width="9" customWidth="1"/>
    <col min="12040" max="12040" width="8.5703125" customWidth="1"/>
    <col min="12041" max="12041" width="9" customWidth="1"/>
    <col min="12289" max="12289" width="7.28515625" bestFit="1" customWidth="1"/>
    <col min="12290" max="12290" width="33.28515625" bestFit="1" customWidth="1"/>
    <col min="12291" max="12291" width="9" bestFit="1" customWidth="1"/>
    <col min="12292" max="12292" width="52.85546875" customWidth="1"/>
    <col min="12293" max="12293" width="9.42578125" customWidth="1"/>
    <col min="12294" max="12294" width="9.140625" customWidth="1"/>
    <col min="12295" max="12295" width="9" customWidth="1"/>
    <col min="12296" max="12296" width="8.5703125" customWidth="1"/>
    <col min="12297" max="12297" width="9" customWidth="1"/>
    <col min="12545" max="12545" width="7.28515625" bestFit="1" customWidth="1"/>
    <col min="12546" max="12546" width="33.28515625" bestFit="1" customWidth="1"/>
    <col min="12547" max="12547" width="9" bestFit="1" customWidth="1"/>
    <col min="12548" max="12548" width="52.85546875" customWidth="1"/>
    <col min="12549" max="12549" width="9.42578125" customWidth="1"/>
    <col min="12550" max="12550" width="9.140625" customWidth="1"/>
    <col min="12551" max="12551" width="9" customWidth="1"/>
    <col min="12552" max="12552" width="8.5703125" customWidth="1"/>
    <col min="12553" max="12553" width="9" customWidth="1"/>
    <col min="12801" max="12801" width="7.28515625" bestFit="1" customWidth="1"/>
    <col min="12802" max="12802" width="33.28515625" bestFit="1" customWidth="1"/>
    <col min="12803" max="12803" width="9" bestFit="1" customWidth="1"/>
    <col min="12804" max="12804" width="52.85546875" customWidth="1"/>
    <col min="12805" max="12805" width="9.42578125" customWidth="1"/>
    <col min="12806" max="12806" width="9.140625" customWidth="1"/>
    <col min="12807" max="12807" width="9" customWidth="1"/>
    <col min="12808" max="12808" width="8.5703125" customWidth="1"/>
    <col min="12809" max="12809" width="9" customWidth="1"/>
    <col min="13057" max="13057" width="7.28515625" bestFit="1" customWidth="1"/>
    <col min="13058" max="13058" width="33.28515625" bestFit="1" customWidth="1"/>
    <col min="13059" max="13059" width="9" bestFit="1" customWidth="1"/>
    <col min="13060" max="13060" width="52.85546875" customWidth="1"/>
    <col min="13061" max="13061" width="9.42578125" customWidth="1"/>
    <col min="13062" max="13062" width="9.140625" customWidth="1"/>
    <col min="13063" max="13063" width="9" customWidth="1"/>
    <col min="13064" max="13064" width="8.5703125" customWidth="1"/>
    <col min="13065" max="13065" width="9" customWidth="1"/>
    <col min="13313" max="13313" width="7.28515625" bestFit="1" customWidth="1"/>
    <col min="13314" max="13314" width="33.28515625" bestFit="1" customWidth="1"/>
    <col min="13315" max="13315" width="9" bestFit="1" customWidth="1"/>
    <col min="13316" max="13316" width="52.85546875" customWidth="1"/>
    <col min="13317" max="13317" width="9.42578125" customWidth="1"/>
    <col min="13318" max="13318" width="9.140625" customWidth="1"/>
    <col min="13319" max="13319" width="9" customWidth="1"/>
    <col min="13320" max="13320" width="8.5703125" customWidth="1"/>
    <col min="13321" max="13321" width="9" customWidth="1"/>
    <col min="13569" max="13569" width="7.28515625" bestFit="1" customWidth="1"/>
    <col min="13570" max="13570" width="33.28515625" bestFit="1" customWidth="1"/>
    <col min="13571" max="13571" width="9" bestFit="1" customWidth="1"/>
    <col min="13572" max="13572" width="52.85546875" customWidth="1"/>
    <col min="13573" max="13573" width="9.42578125" customWidth="1"/>
    <col min="13574" max="13574" width="9.140625" customWidth="1"/>
    <col min="13575" max="13575" width="9" customWidth="1"/>
    <col min="13576" max="13576" width="8.5703125" customWidth="1"/>
    <col min="13577" max="13577" width="9" customWidth="1"/>
    <col min="13825" max="13825" width="7.28515625" bestFit="1" customWidth="1"/>
    <col min="13826" max="13826" width="33.28515625" bestFit="1" customWidth="1"/>
    <col min="13827" max="13827" width="9" bestFit="1" customWidth="1"/>
    <col min="13828" max="13828" width="52.85546875" customWidth="1"/>
    <col min="13829" max="13829" width="9.42578125" customWidth="1"/>
    <col min="13830" max="13830" width="9.140625" customWidth="1"/>
    <col min="13831" max="13831" width="9" customWidth="1"/>
    <col min="13832" max="13832" width="8.5703125" customWidth="1"/>
    <col min="13833" max="13833" width="9" customWidth="1"/>
    <col min="14081" max="14081" width="7.28515625" bestFit="1" customWidth="1"/>
    <col min="14082" max="14082" width="33.28515625" bestFit="1" customWidth="1"/>
    <col min="14083" max="14083" width="9" bestFit="1" customWidth="1"/>
    <col min="14084" max="14084" width="52.85546875" customWidth="1"/>
    <col min="14085" max="14085" width="9.42578125" customWidth="1"/>
    <col min="14086" max="14086" width="9.140625" customWidth="1"/>
    <col min="14087" max="14087" width="9" customWidth="1"/>
    <col min="14088" max="14088" width="8.5703125" customWidth="1"/>
    <col min="14089" max="14089" width="9" customWidth="1"/>
    <col min="14337" max="14337" width="7.28515625" bestFit="1" customWidth="1"/>
    <col min="14338" max="14338" width="33.28515625" bestFit="1" customWidth="1"/>
    <col min="14339" max="14339" width="9" bestFit="1" customWidth="1"/>
    <col min="14340" max="14340" width="52.85546875" customWidth="1"/>
    <col min="14341" max="14341" width="9.42578125" customWidth="1"/>
    <col min="14342" max="14342" width="9.140625" customWidth="1"/>
    <col min="14343" max="14343" width="9" customWidth="1"/>
    <col min="14344" max="14344" width="8.5703125" customWidth="1"/>
    <col min="14345" max="14345" width="9" customWidth="1"/>
    <col min="14593" max="14593" width="7.28515625" bestFit="1" customWidth="1"/>
    <col min="14594" max="14594" width="33.28515625" bestFit="1" customWidth="1"/>
    <col min="14595" max="14595" width="9" bestFit="1" customWidth="1"/>
    <col min="14596" max="14596" width="52.85546875" customWidth="1"/>
    <col min="14597" max="14597" width="9.42578125" customWidth="1"/>
    <col min="14598" max="14598" width="9.140625" customWidth="1"/>
    <col min="14599" max="14599" width="9" customWidth="1"/>
    <col min="14600" max="14600" width="8.5703125" customWidth="1"/>
    <col min="14601" max="14601" width="9" customWidth="1"/>
    <col min="14849" max="14849" width="7.28515625" bestFit="1" customWidth="1"/>
    <col min="14850" max="14850" width="33.28515625" bestFit="1" customWidth="1"/>
    <col min="14851" max="14851" width="9" bestFit="1" customWidth="1"/>
    <col min="14852" max="14852" width="52.85546875" customWidth="1"/>
    <col min="14853" max="14853" width="9.42578125" customWidth="1"/>
    <col min="14854" max="14854" width="9.140625" customWidth="1"/>
    <col min="14855" max="14855" width="9" customWidth="1"/>
    <col min="14856" max="14856" width="8.5703125" customWidth="1"/>
    <col min="14857" max="14857" width="9" customWidth="1"/>
    <col min="15105" max="15105" width="7.28515625" bestFit="1" customWidth="1"/>
    <col min="15106" max="15106" width="33.28515625" bestFit="1" customWidth="1"/>
    <col min="15107" max="15107" width="9" bestFit="1" customWidth="1"/>
    <col min="15108" max="15108" width="52.85546875" customWidth="1"/>
    <col min="15109" max="15109" width="9.42578125" customWidth="1"/>
    <col min="15110" max="15110" width="9.140625" customWidth="1"/>
    <col min="15111" max="15111" width="9" customWidth="1"/>
    <col min="15112" max="15112" width="8.5703125" customWidth="1"/>
    <col min="15113" max="15113" width="9" customWidth="1"/>
    <col min="15361" max="15361" width="7.28515625" bestFit="1" customWidth="1"/>
    <col min="15362" max="15362" width="33.28515625" bestFit="1" customWidth="1"/>
    <col min="15363" max="15363" width="9" bestFit="1" customWidth="1"/>
    <col min="15364" max="15364" width="52.85546875" customWidth="1"/>
    <col min="15365" max="15365" width="9.42578125" customWidth="1"/>
    <col min="15366" max="15366" width="9.140625" customWidth="1"/>
    <col min="15367" max="15367" width="9" customWidth="1"/>
    <col min="15368" max="15368" width="8.5703125" customWidth="1"/>
    <col min="15369" max="15369" width="9" customWidth="1"/>
    <col min="15617" max="15617" width="7.28515625" bestFit="1" customWidth="1"/>
    <col min="15618" max="15618" width="33.28515625" bestFit="1" customWidth="1"/>
    <col min="15619" max="15619" width="9" bestFit="1" customWidth="1"/>
    <col min="15620" max="15620" width="52.85546875" customWidth="1"/>
    <col min="15621" max="15621" width="9.42578125" customWidth="1"/>
    <col min="15622" max="15622" width="9.140625" customWidth="1"/>
    <col min="15623" max="15623" width="9" customWidth="1"/>
    <col min="15624" max="15624" width="8.5703125" customWidth="1"/>
    <col min="15625" max="15625" width="9" customWidth="1"/>
    <col min="15873" max="15873" width="7.28515625" bestFit="1" customWidth="1"/>
    <col min="15874" max="15874" width="33.28515625" bestFit="1" customWidth="1"/>
    <col min="15875" max="15875" width="9" bestFit="1" customWidth="1"/>
    <col min="15876" max="15876" width="52.85546875" customWidth="1"/>
    <col min="15877" max="15877" width="9.42578125" customWidth="1"/>
    <col min="15878" max="15878" width="9.140625" customWidth="1"/>
    <col min="15879" max="15879" width="9" customWidth="1"/>
    <col min="15880" max="15880" width="8.5703125" customWidth="1"/>
    <col min="15881" max="15881" width="9" customWidth="1"/>
    <col min="16129" max="16129" width="7.28515625" bestFit="1" customWidth="1"/>
    <col min="16130" max="16130" width="33.28515625" bestFit="1" customWidth="1"/>
    <col min="16131" max="16131" width="9" bestFit="1" customWidth="1"/>
    <col min="16132" max="16132" width="52.85546875" customWidth="1"/>
    <col min="16133" max="16133" width="9.42578125" customWidth="1"/>
    <col min="16134" max="16134" width="9.140625" customWidth="1"/>
    <col min="16135" max="16135" width="9" customWidth="1"/>
    <col min="16136" max="16136" width="8.5703125" customWidth="1"/>
    <col min="16137" max="16137" width="9" customWidth="1"/>
  </cols>
  <sheetData>
    <row r="1" spans="1:4">
      <c r="A1" s="82" t="s">
        <v>128</v>
      </c>
      <c r="B1" s="82"/>
      <c r="C1" s="82"/>
      <c r="D1" s="82"/>
    </row>
    <row r="2" spans="1:4" ht="49.5" customHeight="1">
      <c r="A2" s="82" t="s">
        <v>129</v>
      </c>
      <c r="B2" s="82"/>
      <c r="C2" s="82"/>
      <c r="D2" s="82"/>
    </row>
    <row r="3" spans="1:4" ht="17.45" customHeight="1">
      <c r="A3" s="82" t="s">
        <v>127</v>
      </c>
      <c r="B3" s="82"/>
      <c r="C3" s="82"/>
      <c r="D3" s="82"/>
    </row>
    <row r="4" spans="1:4">
      <c r="A4" s="39"/>
    </row>
    <row r="5" spans="1:4">
      <c r="A5" s="41" t="s">
        <v>0</v>
      </c>
      <c r="B5" s="41" t="s">
        <v>1</v>
      </c>
      <c r="C5" s="41" t="s">
        <v>2</v>
      </c>
      <c r="D5" s="41" t="s">
        <v>3</v>
      </c>
    </row>
    <row r="6" spans="1:4" ht="28.5">
      <c r="A6" s="42" t="s">
        <v>130</v>
      </c>
      <c r="B6" s="43" t="s">
        <v>5</v>
      </c>
      <c r="C6" s="44" t="s">
        <v>6</v>
      </c>
      <c r="D6" s="44" t="s">
        <v>131</v>
      </c>
    </row>
    <row r="7" spans="1:4" ht="42.75">
      <c r="A7" s="45" t="s">
        <v>132</v>
      </c>
      <c r="B7" s="46" t="s">
        <v>133</v>
      </c>
      <c r="C7" s="47" t="s">
        <v>6</v>
      </c>
      <c r="D7" s="41" t="s">
        <v>134</v>
      </c>
    </row>
    <row r="8" spans="1:4">
      <c r="A8" s="45" t="s">
        <v>135</v>
      </c>
      <c r="B8" s="48" t="s">
        <v>27</v>
      </c>
      <c r="C8" s="47" t="s">
        <v>6</v>
      </c>
      <c r="D8" s="47" t="s">
        <v>136</v>
      </c>
    </row>
    <row r="9" spans="1:4">
      <c r="A9" s="45" t="s">
        <v>137</v>
      </c>
      <c r="B9" s="48" t="s">
        <v>138</v>
      </c>
      <c r="C9" s="47" t="s">
        <v>28</v>
      </c>
      <c r="D9" s="49">
        <v>320152.10399999999</v>
      </c>
    </row>
    <row r="10" spans="1:4" ht="45">
      <c r="A10" s="45" t="s">
        <v>139</v>
      </c>
      <c r="B10" s="48" t="s">
        <v>140</v>
      </c>
      <c r="C10" s="47" t="s">
        <v>6</v>
      </c>
      <c r="D10" s="47"/>
    </row>
    <row r="11" spans="1:4" ht="30">
      <c r="A11" s="45" t="s">
        <v>141</v>
      </c>
      <c r="B11" s="48" t="s">
        <v>142</v>
      </c>
      <c r="C11" s="47" t="s">
        <v>6</v>
      </c>
      <c r="D11" s="47" t="s">
        <v>143</v>
      </c>
    </row>
    <row r="12" spans="1:4" ht="30">
      <c r="A12" s="45" t="s">
        <v>144</v>
      </c>
      <c r="B12" s="46" t="s">
        <v>145</v>
      </c>
      <c r="C12" s="47" t="s">
        <v>6</v>
      </c>
      <c r="D12" s="50" t="s">
        <v>77</v>
      </c>
    </row>
    <row r="13" spans="1:4">
      <c r="A13" s="45" t="s">
        <v>146</v>
      </c>
      <c r="B13" s="46" t="s">
        <v>147</v>
      </c>
      <c r="C13" s="47" t="s">
        <v>6</v>
      </c>
      <c r="D13" s="47" t="s">
        <v>148</v>
      </c>
    </row>
    <row r="14" spans="1:4" ht="28.5">
      <c r="A14" s="42" t="s">
        <v>130</v>
      </c>
      <c r="B14" s="43" t="s">
        <v>5</v>
      </c>
      <c r="C14" s="44" t="s">
        <v>6</v>
      </c>
      <c r="D14" s="44" t="s">
        <v>131</v>
      </c>
    </row>
    <row r="15" spans="1:4">
      <c r="A15" s="45" t="s">
        <v>132</v>
      </c>
      <c r="B15" s="46" t="s">
        <v>133</v>
      </c>
      <c r="C15" s="47" t="s">
        <v>6</v>
      </c>
      <c r="D15" s="41" t="s">
        <v>149</v>
      </c>
    </row>
    <row r="16" spans="1:4">
      <c r="A16" s="45" t="s">
        <v>135</v>
      </c>
      <c r="B16" s="48" t="s">
        <v>27</v>
      </c>
      <c r="C16" s="47" t="s">
        <v>6</v>
      </c>
      <c r="D16" s="47" t="s">
        <v>136</v>
      </c>
    </row>
    <row r="17" spans="1:4">
      <c r="A17" s="45" t="s">
        <v>137</v>
      </c>
      <c r="B17" s="48" t="s">
        <v>138</v>
      </c>
      <c r="C17" s="47" t="s">
        <v>28</v>
      </c>
      <c r="D17" s="49">
        <v>70179.48000000001</v>
      </c>
    </row>
    <row r="18" spans="1:4" ht="45">
      <c r="A18" s="45" t="s">
        <v>139</v>
      </c>
      <c r="B18" s="48" t="s">
        <v>140</v>
      </c>
      <c r="C18" s="47" t="s">
        <v>6</v>
      </c>
      <c r="D18" s="47"/>
    </row>
    <row r="19" spans="1:4" ht="30">
      <c r="A19" s="45" t="s">
        <v>141</v>
      </c>
      <c r="B19" s="48" t="s">
        <v>142</v>
      </c>
      <c r="C19" s="47" t="s">
        <v>6</v>
      </c>
      <c r="D19" s="47" t="s">
        <v>143</v>
      </c>
    </row>
    <row r="20" spans="1:4" ht="30">
      <c r="A20" s="45" t="s">
        <v>144</v>
      </c>
      <c r="B20" s="46" t="s">
        <v>145</v>
      </c>
      <c r="C20" s="47" t="s">
        <v>6</v>
      </c>
      <c r="D20" s="50" t="s">
        <v>77</v>
      </c>
    </row>
    <row r="21" spans="1:4">
      <c r="A21" s="45" t="s">
        <v>146</v>
      </c>
      <c r="B21" s="46" t="s">
        <v>147</v>
      </c>
      <c r="C21" s="47" t="s">
        <v>6</v>
      </c>
      <c r="D21" s="47" t="s">
        <v>148</v>
      </c>
    </row>
    <row r="22" spans="1:4" ht="28.5">
      <c r="A22" s="42" t="s">
        <v>130</v>
      </c>
      <c r="B22" s="43" t="s">
        <v>5</v>
      </c>
      <c r="C22" s="44" t="s">
        <v>6</v>
      </c>
      <c r="D22" s="44" t="s">
        <v>131</v>
      </c>
    </row>
    <row r="23" spans="1:4">
      <c r="A23" s="45" t="s">
        <v>132</v>
      </c>
      <c r="B23" s="46" t="s">
        <v>133</v>
      </c>
      <c r="C23" s="47" t="s">
        <v>6</v>
      </c>
      <c r="D23" s="41" t="s">
        <v>73</v>
      </c>
    </row>
    <row r="24" spans="1:4">
      <c r="A24" s="45" t="s">
        <v>135</v>
      </c>
      <c r="B24" s="48" t="s">
        <v>27</v>
      </c>
      <c r="C24" s="47" t="s">
        <v>6</v>
      </c>
      <c r="D24" s="47" t="s">
        <v>136</v>
      </c>
    </row>
    <row r="25" spans="1:4">
      <c r="A25" s="45" t="s">
        <v>137</v>
      </c>
      <c r="B25" s="48" t="s">
        <v>138</v>
      </c>
      <c r="C25" s="47" t="s">
        <v>28</v>
      </c>
      <c r="D25" s="49">
        <v>33752.988000000005</v>
      </c>
    </row>
    <row r="26" spans="1:4" ht="45">
      <c r="A26" s="45" t="s">
        <v>139</v>
      </c>
      <c r="B26" s="48" t="s">
        <v>140</v>
      </c>
      <c r="C26" s="47" t="s">
        <v>6</v>
      </c>
      <c r="D26" s="47"/>
    </row>
    <row r="27" spans="1:4" ht="30">
      <c r="A27" s="45" t="s">
        <v>141</v>
      </c>
      <c r="B27" s="48" t="s">
        <v>142</v>
      </c>
      <c r="C27" s="47" t="s">
        <v>6</v>
      </c>
      <c r="D27" s="47" t="s">
        <v>143</v>
      </c>
    </row>
    <row r="28" spans="1:4" ht="30">
      <c r="A28" s="45" t="s">
        <v>144</v>
      </c>
      <c r="B28" s="46" t="s">
        <v>145</v>
      </c>
      <c r="C28" s="47" t="s">
        <v>6</v>
      </c>
      <c r="D28" s="50" t="s">
        <v>78</v>
      </c>
    </row>
    <row r="29" spans="1:4" ht="30">
      <c r="A29" s="45" t="s">
        <v>146</v>
      </c>
      <c r="B29" s="46" t="s">
        <v>147</v>
      </c>
      <c r="C29" s="47" t="s">
        <v>6</v>
      </c>
      <c r="D29" s="47" t="s">
        <v>150</v>
      </c>
    </row>
    <row r="30" spans="1:4" ht="28.5">
      <c r="A30" s="42" t="s">
        <v>130</v>
      </c>
      <c r="B30" s="43" t="s">
        <v>5</v>
      </c>
      <c r="C30" s="44" t="s">
        <v>6</v>
      </c>
      <c r="D30" s="44" t="s">
        <v>131</v>
      </c>
    </row>
    <row r="31" spans="1:4">
      <c r="A31" s="45" t="s">
        <v>132</v>
      </c>
      <c r="B31" s="46" t="s">
        <v>133</v>
      </c>
      <c r="C31" s="47" t="s">
        <v>6</v>
      </c>
      <c r="D31" s="41" t="s">
        <v>74</v>
      </c>
    </row>
    <row r="32" spans="1:4">
      <c r="A32" s="45" t="s">
        <v>135</v>
      </c>
      <c r="B32" s="48" t="s">
        <v>27</v>
      </c>
      <c r="C32" s="47" t="s">
        <v>6</v>
      </c>
      <c r="D32" s="47" t="s">
        <v>136</v>
      </c>
    </row>
    <row r="33" spans="1:4">
      <c r="A33" s="45" t="s">
        <v>137</v>
      </c>
      <c r="B33" s="48" t="s">
        <v>138</v>
      </c>
      <c r="C33" s="47" t="s">
        <v>28</v>
      </c>
      <c r="D33" s="49">
        <v>44447.004000000001</v>
      </c>
    </row>
    <row r="34" spans="1:4" ht="45">
      <c r="A34" s="45" t="s">
        <v>139</v>
      </c>
      <c r="B34" s="48" t="s">
        <v>140</v>
      </c>
      <c r="C34" s="47" t="s">
        <v>6</v>
      </c>
      <c r="D34" s="47"/>
    </row>
    <row r="35" spans="1:4" ht="30">
      <c r="A35" s="45" t="s">
        <v>141</v>
      </c>
      <c r="B35" s="48" t="s">
        <v>142</v>
      </c>
      <c r="C35" s="47" t="s">
        <v>6</v>
      </c>
      <c r="D35" s="47" t="s">
        <v>143</v>
      </c>
    </row>
    <row r="36" spans="1:4" ht="30">
      <c r="A36" s="45" t="s">
        <v>144</v>
      </c>
      <c r="B36" s="46" t="s">
        <v>145</v>
      </c>
      <c r="C36" s="47" t="s">
        <v>6</v>
      </c>
      <c r="D36" s="50" t="s">
        <v>76</v>
      </c>
    </row>
    <row r="37" spans="1:4">
      <c r="A37" s="45" t="s">
        <v>146</v>
      </c>
      <c r="B37" s="46" t="s">
        <v>147</v>
      </c>
      <c r="C37" s="47" t="s">
        <v>6</v>
      </c>
      <c r="D37" s="50" t="s">
        <v>151</v>
      </c>
    </row>
    <row r="38" spans="1:4">
      <c r="A38" s="83" t="s">
        <v>75</v>
      </c>
      <c r="B38" s="84"/>
      <c r="C38" s="84"/>
      <c r="D38" s="85"/>
    </row>
    <row r="39" spans="1:4" ht="28.5">
      <c r="A39" s="42" t="s">
        <v>130</v>
      </c>
      <c r="B39" s="43" t="s">
        <v>5</v>
      </c>
      <c r="C39" s="44" t="s">
        <v>6</v>
      </c>
      <c r="D39" s="44" t="s">
        <v>131</v>
      </c>
    </row>
    <row r="40" spans="1:4" ht="28.5">
      <c r="A40" s="45" t="s">
        <v>132</v>
      </c>
      <c r="B40" s="46" t="s">
        <v>133</v>
      </c>
      <c r="C40" s="47" t="s">
        <v>6</v>
      </c>
      <c r="D40" s="41" t="s">
        <v>152</v>
      </c>
    </row>
    <row r="41" spans="1:4">
      <c r="A41" s="45" t="s">
        <v>135</v>
      </c>
      <c r="B41" s="48" t="s">
        <v>27</v>
      </c>
      <c r="C41" s="47" t="s">
        <v>6</v>
      </c>
      <c r="D41" s="47" t="s">
        <v>136</v>
      </c>
    </row>
    <row r="42" spans="1:4">
      <c r="A42" s="45" t="s">
        <v>137</v>
      </c>
      <c r="B42" s="48" t="s">
        <v>138</v>
      </c>
      <c r="C42" s="47" t="s">
        <v>28</v>
      </c>
      <c r="D42" s="49">
        <v>20719.656000000003</v>
      </c>
    </row>
    <row r="43" spans="1:4" ht="45">
      <c r="A43" s="45" t="s">
        <v>139</v>
      </c>
      <c r="B43" s="48" t="s">
        <v>140</v>
      </c>
      <c r="C43" s="47" t="s">
        <v>6</v>
      </c>
      <c r="D43" s="47"/>
    </row>
    <row r="44" spans="1:4" ht="30">
      <c r="A44" s="45" t="s">
        <v>141</v>
      </c>
      <c r="B44" s="48" t="s">
        <v>142</v>
      </c>
      <c r="C44" s="47" t="s">
        <v>6</v>
      </c>
      <c r="D44" s="47" t="s">
        <v>143</v>
      </c>
    </row>
    <row r="45" spans="1:4" ht="30">
      <c r="A45" s="45" t="s">
        <v>144</v>
      </c>
      <c r="B45" s="46" t="s">
        <v>145</v>
      </c>
      <c r="C45" s="47" t="s">
        <v>6</v>
      </c>
      <c r="D45" s="50" t="s">
        <v>77</v>
      </c>
    </row>
    <row r="46" spans="1:4">
      <c r="A46" s="45" t="s">
        <v>146</v>
      </c>
      <c r="B46" s="46" t="s">
        <v>147</v>
      </c>
      <c r="C46" s="47" t="s">
        <v>6</v>
      </c>
      <c r="D46" s="47" t="s">
        <v>148</v>
      </c>
    </row>
  </sheetData>
  <mergeCells count="4">
    <mergeCell ref="A1:D1"/>
    <mergeCell ref="A2:D2"/>
    <mergeCell ref="A3:D3"/>
    <mergeCell ref="A38:D38"/>
  </mergeCells>
  <pageMargins left="0.7" right="0.7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2.8.</vt:lpstr>
      <vt:lpstr>Классификатор</vt:lpstr>
    </vt:vector>
  </TitlesOfParts>
  <Company>diakov.net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Пользователь Windows</cp:lastModifiedBy>
  <cp:lastPrinted>2016-04-08T04:54:54Z</cp:lastPrinted>
  <dcterms:created xsi:type="dcterms:W3CDTF">2014-12-15T06:48:03Z</dcterms:created>
  <dcterms:modified xsi:type="dcterms:W3CDTF">2017-03-17T04:30:30Z</dcterms:modified>
</cp:coreProperties>
</file>